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https://agilent-my.sharepoint.com/personal/jackie_lin_agilent_com/Documents/Desktop/FY25/Q1'25/"/>
    </mc:Choice>
  </mc:AlternateContent>
  <xr:revisionPtr revIDLastSave="49" documentId="8_{E16B034C-58F2-4C9C-9A80-BB3B864AD5E0}" xr6:coauthVersionLast="47" xr6:coauthVersionMax="47" xr10:uidLastSave="{C453F6AF-02D5-4001-ACB1-7EBAD3E14296}"/>
  <bookViews>
    <workbookView xWindow="-120" yWindow="-120" windowWidth="51840" windowHeight="21120" tabRatio="942" xr2:uid="{00000000-000D-0000-FFFF-FFFF00000000}"/>
  </bookViews>
  <sheets>
    <sheet name="Index" sheetId="34" r:id="rId1"/>
    <sheet name="P&amp;L" sheetId="1" r:id="rId2"/>
    <sheet name="Balance Sheet" sheetId="3" r:id="rId3"/>
    <sheet name="Cash Flow" sheetId="5" r:id="rId4"/>
    <sheet name="LDG" sheetId="10" r:id="rId5"/>
    <sheet name="ACG" sheetId="11" r:id="rId6"/>
    <sheet name="AMG" sheetId="12" r:id="rId7"/>
    <sheet name="Non-GAAP GM_R&amp;D_SG&amp;A Rec (QTD)" sheetId="31" r:id="rId8"/>
    <sheet name="Non-GAAP OM (QTD)" sheetId="23" r:id="rId9"/>
    <sheet name="Net Income &amp; EPS Trend" sheetId="6" r:id="rId10"/>
    <sheet name="Core Revenue by Segment (QTD)" sheetId="38" r:id="rId11"/>
    <sheet name="Core Revenue by Region (QTD)" sheetId="27" r:id="rId12"/>
    <sheet name="Core Revenue by Market (QTD)" sheetId="48" r:id="rId13"/>
    <sheet name="Net Debt to Adj EBITDA Ratio" sheetId="43" r:id="rId14"/>
  </sheets>
  <definedNames>
    <definedName name="EssfHasNonUnique">FALSE</definedName>
    <definedName name="EssLatest">"Nov"</definedName>
    <definedName name="EssOptions" localSheetId="0">"A1110000000011000000001101020_0100000"</definedName>
    <definedName name="EssOptions">"A1100000000111000000001100020_0100000"</definedName>
    <definedName name="EssSamplingValue" localSheetId="0">100</definedName>
    <definedName name="EssSamplingValue">100</definedName>
    <definedName name="Name1" localSheetId="12">#REF!</definedName>
    <definedName name="Name1" localSheetId="13">#REF!</definedName>
    <definedName name="Name1">#REF!</definedName>
    <definedName name="Name10" localSheetId="12">#REF!</definedName>
    <definedName name="Name10" localSheetId="13">#REF!</definedName>
    <definedName name="Name10">#REF!</definedName>
    <definedName name="Name11" localSheetId="12">#REF!</definedName>
    <definedName name="Name11" localSheetId="13">#REF!</definedName>
    <definedName name="Name11">#REF!</definedName>
    <definedName name="Name12" localSheetId="13">#REF!</definedName>
    <definedName name="Name12">#REF!</definedName>
    <definedName name="Name13" localSheetId="13">#REF!</definedName>
    <definedName name="Name13">#REF!</definedName>
    <definedName name="Name14" localSheetId="13">#REF!</definedName>
    <definedName name="Name14">#REF!</definedName>
    <definedName name="Name15" localSheetId="13">#REF!</definedName>
    <definedName name="Name15">#REF!</definedName>
    <definedName name="Name16" localSheetId="13">#REF!</definedName>
    <definedName name="Name16">#REF!</definedName>
    <definedName name="Name2" localSheetId="13">#REF!</definedName>
    <definedName name="Name2">#REF!</definedName>
    <definedName name="Name3" localSheetId="13">#REF!</definedName>
    <definedName name="Name3">#REF!</definedName>
    <definedName name="Name4" localSheetId="13">#REF!</definedName>
    <definedName name="Name4">#REF!</definedName>
    <definedName name="Name5" localSheetId="13">#REF!</definedName>
    <definedName name="Name5">#REF!</definedName>
    <definedName name="Name6" localSheetId="13">#REF!</definedName>
    <definedName name="Name6">#REF!</definedName>
    <definedName name="Name7" localSheetId="13">#REF!</definedName>
    <definedName name="Name7">#REF!</definedName>
    <definedName name="Name8" localSheetId="13">#REF!</definedName>
    <definedName name="Name8">#REF!</definedName>
    <definedName name="Name9" localSheetId="13">#REF!</definedName>
    <definedName name="Name9">#REF!</definedName>
    <definedName name="_xlnm.Print_Area" localSheetId="2">'Balance Sheet'!$A$1:$G$58</definedName>
    <definedName name="_xlnm.Print_Area" localSheetId="3">'Cash Flow'!$A$1:$H$73</definedName>
    <definedName name="_xlnm.Print_Area" localSheetId="0">Index!$A$1:$C$31</definedName>
    <definedName name="_xlnm.Print_Area" localSheetId="4">LDG!$A$1:$G$37</definedName>
    <definedName name="_xlnm.Print_Area" localSheetId="9">'Net Income &amp; EPS Trend'!$A$1:$AF$49</definedName>
    <definedName name="_xlnm.Print_Area" localSheetId="8">'Non-GAAP OM (QTD)'!$A$1:$I$42</definedName>
    <definedName name="_xlnm.Print_Area" localSheetId="1">'P&amp;L'!$A$1:$H$53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12" l="1"/>
  <c r="G20" i="12"/>
  <c r="G24" i="11"/>
  <c r="G20" i="11"/>
  <c r="A37" i="12" l="1"/>
  <c r="A3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LIN,JACKIE (Agilent USA)</author>
  </authors>
  <commentList>
    <comment ref="C50" authorId="0" shapeId="0" xr:uid="{217CF6EB-0C81-4051-AA35-E004A0A44558}">
      <text>
        <r>
          <rPr>
            <b/>
            <sz val="9"/>
            <color indexed="81"/>
            <rFont val="Tahoma"/>
            <family val="2"/>
          </rPr>
          <t>LIN,JACKIE (Agilent USA):</t>
        </r>
        <r>
          <rPr>
            <sz val="9"/>
            <color indexed="81"/>
            <rFont val="Tahoma"/>
            <family val="2"/>
          </rPr>
          <t xml:space="preserve">
rounded to tie to MD&amp;A data points
</t>
        </r>
      </text>
    </comment>
  </commentList>
</comments>
</file>

<file path=xl/sharedStrings.xml><?xml version="1.0" encoding="utf-8"?>
<sst xmlns="http://schemas.openxmlformats.org/spreadsheetml/2006/main" count="624" uniqueCount="307">
  <si>
    <t>AGILENT TECHNOLOGIES, INC.</t>
  </si>
  <si>
    <t>CONDENSED CONSOLIDATED STATEMENT OF OPERATIONS</t>
  </si>
  <si>
    <t>(Unaudited)</t>
  </si>
  <si>
    <t>PRELIMINARY</t>
  </si>
  <si>
    <t>Inc/(Dec)</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</si>
  <si>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</si>
  <si>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</si>
  <si>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</si>
  <si>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</si>
  <si>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</si>
  <si>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</si>
  <si>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</si>
  <si>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</si>
  <si>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</si>
  <si>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</si>
  <si>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</si>
  <si>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</si>
  <si>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</si>
  <si>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</si>
  <si>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</si>
  <si>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</si>
  <si>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</si>
  <si>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</si>
  <si>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</si>
  <si>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</si>
  <si>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</si>
  <si>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</si>
  <si>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</si>
  <si>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</si>
  <si>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</si>
  <si>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</si>
  <si>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</si>
  <si>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</si>
  <si>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</si>
  <si>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</si>
  <si>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</si>
  <si>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</si>
  <si>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</si>
  <si>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</si>
  <si>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</si>
  <si>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</si>
  <si>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Accounts payable</t>
  </si>
  <si>
    <t>Employee compensation and benefits</t>
  </si>
  <si>
    <t>Net revenue</t>
  </si>
  <si>
    <t>Net income</t>
  </si>
  <si>
    <t>Additional paid-in-capital</t>
  </si>
  <si>
    <t>Total stockholders' equity</t>
  </si>
  <si>
    <t>CONDENSED CONSOLIDATED STATEMENT OF CASH FLOWS</t>
  </si>
  <si>
    <t>Depreciation and amortization</t>
  </si>
  <si>
    <t>Share-based compensation</t>
  </si>
  <si>
    <t>Changes in assets and liabilities:</t>
  </si>
  <si>
    <t>Cash flows from investing activities:</t>
  </si>
  <si>
    <t>Cash flows from financing activities: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</si>
  <si>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</si>
  <si>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</si>
  <si>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</si>
  <si>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</si>
  <si>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</si>
  <si>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</si>
  <si>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</si>
  <si>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</si>
  <si>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</si>
  <si>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</si>
  <si>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</si>
  <si>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</si>
  <si>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</si>
  <si>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Revenue</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</si>
  <si>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</si>
  <si>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The preliminary balance sheet is estimated based on our current information.</t>
  </si>
  <si>
    <t>Agilent Technologies, Inc.</t>
  </si>
  <si>
    <t>Financial Information Index of Schedules</t>
  </si>
  <si>
    <t>Financial Statements:</t>
  </si>
  <si>
    <t>Supplemental Data:</t>
  </si>
  <si>
    <t>Reconciliations:</t>
  </si>
  <si>
    <t>Net Income &amp; EPS - Trend</t>
  </si>
  <si>
    <t>Page</t>
  </si>
  <si>
    <t>—</t>
  </si>
  <si>
    <t>(in millions)</t>
  </si>
  <si>
    <t>Year-over-Year</t>
  </si>
  <si>
    <t>GAAP</t>
  </si>
  <si>
    <t>% Change</t>
  </si>
  <si>
    <t>Agilent</t>
  </si>
  <si>
    <t>Americas</t>
  </si>
  <si>
    <t>Europe</t>
  </si>
  <si>
    <t>Total Revenue</t>
  </si>
  <si>
    <t>Asia Pacific</t>
  </si>
  <si>
    <t>Q3</t>
  </si>
  <si>
    <t>Year Over Year</t>
  </si>
  <si>
    <t>Gross margin %</t>
  </si>
  <si>
    <t>Operating margin %</t>
  </si>
  <si>
    <t>Q1</t>
  </si>
  <si>
    <t>Q2</t>
  </si>
  <si>
    <t>Q4</t>
  </si>
  <si>
    <t>Total</t>
  </si>
  <si>
    <t>The preliminary segment information is estimated based on our current information.</t>
  </si>
  <si>
    <t xml:space="preserve"> </t>
  </si>
  <si>
    <t>Cash flows from operating activities:</t>
  </si>
  <si>
    <t>Excess and obsolete inventory related charges</t>
  </si>
  <si>
    <t>(In millions, except margins data)</t>
  </si>
  <si>
    <t>Accumulated other comprehensive loss</t>
  </si>
  <si>
    <t>(In millions, except margin data)</t>
  </si>
  <si>
    <t>Operating</t>
  </si>
  <si>
    <t>Margin %</t>
  </si>
  <si>
    <t>Income from operations:</t>
  </si>
  <si>
    <t>GAAP Income from operations</t>
  </si>
  <si>
    <t>Add:</t>
  </si>
  <si>
    <t>The preliminary reconciliation of income from operations and operating margins is estimated based on our current information.</t>
  </si>
  <si>
    <t>Non-GAAP income from operations</t>
  </si>
  <si>
    <t>GAAP Revenue by Region</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</si>
  <si>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</si>
  <si>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SEGMENT</t>
  </si>
  <si>
    <t>RECONCILIATION OF NON-GAAP AND GAAP FINANCIAL RESULTS</t>
  </si>
  <si>
    <t>Gross</t>
  </si>
  <si>
    <t>GROSS MARGIN</t>
  </si>
  <si>
    <t>Gross margin:</t>
  </si>
  <si>
    <t>Non-GAAP cost of products and services</t>
  </si>
  <si>
    <t>R&amp;D as % of</t>
  </si>
  <si>
    <t>RESEARCH &amp; DEVELOPMENT EXPENSES</t>
  </si>
  <si>
    <t>Non-GAAP research and development expenses</t>
  </si>
  <si>
    <t>SG&amp;A as % of</t>
  </si>
  <si>
    <t>SELLING, GENERAL &amp; ADMINISTRATIVE EXPENSES</t>
  </si>
  <si>
    <t>Non-GAAP selling, general &amp; administrative expenses</t>
  </si>
  <si>
    <t>Income before taxes</t>
  </si>
  <si>
    <t xml:space="preserve">                             Basic</t>
  </si>
  <si>
    <t xml:space="preserve">                             Diluted</t>
  </si>
  <si>
    <t xml:space="preserve">Other assets and liabilities </t>
  </si>
  <si>
    <t xml:space="preserve">Payment of taxes related to net share settlement of equity awards </t>
  </si>
  <si>
    <t>Non-GAAP net income</t>
  </si>
  <si>
    <t>NON-GAAP NET INCOME AND DILUTED EPS RECONCILIATIONS</t>
  </si>
  <si>
    <t>Non-GAAP Financial Results - Trend</t>
  </si>
  <si>
    <t>China and Hong Kong</t>
  </si>
  <si>
    <t>Percent Pts</t>
  </si>
  <si>
    <t>Agilent (Core)</t>
  </si>
  <si>
    <t>Total Revenue (Core)</t>
  </si>
  <si>
    <t xml:space="preserve">—  </t>
  </si>
  <si>
    <t>The preliminary reconciliation of GAAP revenue adjusted for recent acquisitions and divestitures and impact of currency is estimated based on our current information.</t>
  </si>
  <si>
    <t>Non-GAAP 
(excluding Acquisitions &amp; Divestitures)</t>
  </si>
  <si>
    <t>Percentage Point Impact from Currency</t>
  </si>
  <si>
    <r>
      <t xml:space="preserve">Year-over-Year
at Constant Currency </t>
    </r>
    <r>
      <rPr>
        <b/>
        <vertAlign val="superscript"/>
        <sz val="10"/>
        <color indexed="8"/>
        <rFont val="Arial"/>
        <family val="2"/>
      </rPr>
      <t>(a)</t>
    </r>
  </si>
  <si>
    <r>
      <t>Current Quarter Currency Impact</t>
    </r>
    <r>
      <rPr>
        <b/>
        <vertAlign val="superscript"/>
        <sz val="10"/>
        <color indexed="8"/>
        <rFont val="Arial"/>
        <family val="2"/>
      </rPr>
      <t xml:space="preserve"> (b)</t>
    </r>
  </si>
  <si>
    <t xml:space="preserve">We compare the year-over-year change in revenue excluding the effect of recent acquisitions and divestitures and foreign currency rate fluctuations to assess the performance of our underlying business.  </t>
  </si>
  <si>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</si>
  <si>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t>Asset impairments</t>
  </si>
  <si>
    <t>Cash, cash equivalents and restricted cash at beginning of period</t>
  </si>
  <si>
    <t>Cash, cash equivalents and restricted cash at end of period</t>
  </si>
  <si>
    <t>Reconciliation of cash, cash equivalents and restricted cash to the condensed consolidated balance sheet:</t>
  </si>
  <si>
    <t>Restricted cash, included in other assets</t>
  </si>
  <si>
    <t>Total cash, cash equivalents and restricted cash</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</si>
  <si>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</si>
  <si>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RECONCILIATION OF NON-GAAP INCOME FROM OPERATIONS AND OPERATING MARGINS</t>
  </si>
  <si>
    <t>Net cash used in investing activities</t>
  </si>
  <si>
    <t>Net cash used in financing activities</t>
  </si>
  <si>
    <t>Net income per share:</t>
  </si>
  <si>
    <t xml:space="preserve">Weighted average shares used in computing net income per share:     </t>
  </si>
  <si>
    <t xml:space="preserve">Net income </t>
  </si>
  <si>
    <t>Year Ended</t>
  </si>
  <si>
    <t>Short-term debt</t>
  </si>
  <si>
    <t>GAAP net income</t>
  </si>
  <si>
    <t>The preliminary reconciliation of gross margin, research &amp; development expenses and selling, general &amp; administrative expenses is estimated based on our current information.</t>
  </si>
  <si>
    <r>
      <t xml:space="preserve">Asset impairments </t>
    </r>
    <r>
      <rPr>
        <sz val="10"/>
        <color indexed="8"/>
        <rFont val="Arial"/>
        <family val="2"/>
      </rPr>
      <t>include assets that have been written down to their fair value.</t>
    </r>
  </si>
  <si>
    <t>Non GAAP Revenue by Region</t>
  </si>
  <si>
    <t xml:space="preserve">NET DEBT TO ADJUSTED EBITDA CALCULATION </t>
  </si>
  <si>
    <t>(in millions, except ratio data)</t>
  </si>
  <si>
    <t>As of</t>
  </si>
  <si>
    <t>Cash &amp; cash equivalents</t>
  </si>
  <si>
    <t>Net debt</t>
  </si>
  <si>
    <t>Trailing 12-Month</t>
  </si>
  <si>
    <t xml:space="preserve">  GAAP net income</t>
  </si>
  <si>
    <t xml:space="preserve">   (1) Net interest expense</t>
  </si>
  <si>
    <t xml:space="preserve">           Adjustment for taxes</t>
  </si>
  <si>
    <t xml:space="preserve">   (2) Non-GAAP provision for income taxes</t>
  </si>
  <si>
    <t xml:space="preserve">  Adjusted EBITDA</t>
  </si>
  <si>
    <t xml:space="preserve">  Net debt to adjusted EBITDA ratio</t>
  </si>
  <si>
    <t>The preliminary net debt to adjusted EBITDA ratio is estimated based on our current information.</t>
  </si>
  <si>
    <t>GAAP Revenue by Market</t>
  </si>
  <si>
    <t>Pharmaceutical</t>
  </si>
  <si>
    <t>Academia and government</t>
  </si>
  <si>
    <t>Diagnostics and clinical</t>
  </si>
  <si>
    <t>Food</t>
  </si>
  <si>
    <t>Environmental and forensics</t>
  </si>
  <si>
    <t>Non GAAP Revenue by Market</t>
  </si>
  <si>
    <t>-2 ppts</t>
  </si>
  <si>
    <t>-1 ppt</t>
  </si>
  <si>
    <t>Pension settlement loss</t>
  </si>
  <si>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</si>
  <si>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Total liabilities and stockholders' equity</t>
  </si>
  <si>
    <t>RECONCILIATIONS OF REVENUE BY SEGMENT</t>
  </si>
  <si>
    <t>EXCLUDING ACQUISITIONS, DIVESTITURES AND THE IMPACT OF CURRENCY ADJUSTMENTS (CORE)</t>
  </si>
  <si>
    <t>RECONCILIATIONS OF REVENUE BY REGION</t>
  </si>
  <si>
    <t>RECONCILIATIONS OF REVENUE BY MARKET</t>
  </si>
  <si>
    <t xml:space="preserve"> EXCLUDING ACQUISITIONS, DIVESTITURES AND THE IMPACT OF CURRENCY ADJUSTMENTS (CORE)</t>
  </si>
  <si>
    <t>Adjustments to reconcile net income to net cash provided by operating activities:</t>
  </si>
  <si>
    <r>
      <t xml:space="preserve">Net cash provided by operating activities </t>
    </r>
    <r>
      <rPr>
        <vertAlign val="superscript"/>
        <sz val="10"/>
        <color indexed="8"/>
        <rFont val="Arial"/>
        <family val="2"/>
      </rPr>
      <t>(a)</t>
    </r>
  </si>
  <si>
    <r>
      <t>Transformational initiatives</t>
    </r>
    <r>
      <rPr>
        <sz val="10"/>
        <color indexed="8"/>
        <rFont val="Arial"/>
        <family val="2"/>
      </rPr>
      <t xml:space="preserve"> include expenses associated with targeted cost reduction activities such as manufacturing transfers including costs to move manufacturing,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and human resources and financial systems.
</t>
    </r>
  </si>
  <si>
    <t>Retained earnings</t>
  </si>
  <si>
    <t xml:space="preserve">   (3) Depreciation expense</t>
  </si>
  <si>
    <t>Two-Year Stack Core Revenue Growth Percentage (FY21 vs FY20)</t>
  </si>
  <si>
    <r>
      <t>Acquisition and integration costs</t>
    </r>
    <r>
      <rPr>
        <sz val="10"/>
        <color indexed="8"/>
        <rFont val="Arial"/>
        <family val="2"/>
      </rPr>
      <t xml:space="preserve"> include all incremental expenses incurred to effect a business combination. Such acquisition costs may include advisory, legal, tax,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</si>
  <si>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investments</t>
  </si>
  <si>
    <t>Change in fair value of contingent consideration</t>
  </si>
  <si>
    <r>
      <t xml:space="preserve">Change in fair value of contingent consideration </t>
    </r>
    <r>
      <rPr>
        <sz val="10"/>
        <color rgb="FF000000"/>
        <rFont val="Arial"/>
        <family val="2"/>
      </rPr>
      <t>represents changes in the fair value estimate of acquisition-related contingent consideration.</t>
    </r>
  </si>
  <si>
    <t>Two-Year Stack Core Revenue Growth Percentage (Q1'22 and Q1'21)</t>
  </si>
  <si>
    <t>Chemicals and advanced materials</t>
  </si>
  <si>
    <t>Goodwill</t>
  </si>
  <si>
    <t>Other intangible assets, net</t>
  </si>
  <si>
    <t>Payments for repurchase of common stock</t>
  </si>
  <si>
    <t>Interest payments, net of capitalized interest</t>
  </si>
  <si>
    <t>October 31, 2023</t>
  </si>
  <si>
    <t>Asset impairment charges</t>
  </si>
  <si>
    <t>Payments in exchange for convertible note</t>
  </si>
  <si>
    <t>Payments of dividends</t>
  </si>
  <si>
    <t>Repayments of long-term debt</t>
  </si>
  <si>
    <t>Payments to acquire property, plant and equipment</t>
  </si>
  <si>
    <t>Payments to acquire businesses and intangible assets, net of cash acquired</t>
  </si>
  <si>
    <t>Proceeds from issuance of common stock under employee stock plans</t>
  </si>
  <si>
    <t>Restructuring and other related costs</t>
  </si>
  <si>
    <r>
      <t xml:space="preserve">Restructuring and other related costs </t>
    </r>
    <r>
      <rPr>
        <sz val="10"/>
        <color rgb="FF000000"/>
        <rFont val="Arial"/>
        <family val="2"/>
      </rPr>
      <t xml:space="preserve">include incremental expenses incurred in the period associated with restructuring programs, usually aimed at changes in business and/or cost structure. Such costs may include one-time termination benefits, facility-related costs and contract termination fees. </t>
    </r>
  </si>
  <si>
    <r>
      <t xml:space="preserve">Business exit and divestiture costs (gain) </t>
    </r>
    <r>
      <rPr>
        <sz val="10"/>
        <color rgb="FF000000"/>
        <rFont val="Arial"/>
        <family val="2"/>
      </rPr>
      <t xml:space="preserve">include costs and gain associated with business divestitures. </t>
    </r>
  </si>
  <si>
    <t>Q1'24</t>
  </si>
  <si>
    <t>FY24</t>
  </si>
  <si>
    <t>October 31, 2024</t>
  </si>
  <si>
    <t>Net (gain) loss on equity securities</t>
  </si>
  <si>
    <t>Other non-cash (income) expense, net</t>
  </si>
  <si>
    <t xml:space="preserve">        GAAP provision for (benefit from) income taxes</t>
  </si>
  <si>
    <t>Q2'24</t>
  </si>
  <si>
    <t>Net Debt to Adjusted EBITDA Ratio</t>
  </si>
  <si>
    <t xml:space="preserve">     Non-GAAP adjustments:</t>
  </si>
  <si>
    <t xml:space="preserve">        Asset impairments</t>
  </si>
  <si>
    <t xml:space="preserve">        Restructuring and other related costs</t>
  </si>
  <si>
    <t xml:space="preserve">      Intangible amortization</t>
  </si>
  <si>
    <t xml:space="preserve">      Transformational initiatives</t>
  </si>
  <si>
    <t xml:space="preserve">      Acquisition and integration costs</t>
  </si>
  <si>
    <t xml:space="preserve">      Pension settlement loss</t>
  </si>
  <si>
    <t xml:space="preserve">      Other</t>
  </si>
  <si>
    <t xml:space="preserve">      Adjustment for taxes</t>
  </si>
  <si>
    <t xml:space="preserve">        Intangible amortization</t>
  </si>
  <si>
    <t xml:space="preserve">        Transformational initiatives</t>
  </si>
  <si>
    <t xml:space="preserve">        Acquisition and integration costs</t>
  </si>
  <si>
    <t xml:space="preserve">        Other</t>
  </si>
  <si>
    <t>GAAP cost of products and services</t>
  </si>
  <si>
    <t>GAAP research and development expenses</t>
  </si>
  <si>
    <t>GAAP selling, general and administrative expenses</t>
  </si>
  <si>
    <t xml:space="preserve">        Other </t>
  </si>
  <si>
    <t>GAAP revenue:</t>
  </si>
  <si>
    <t>(In millions, except per share data)</t>
  </si>
  <si>
    <t>Income tax payments, net of refunds received</t>
  </si>
  <si>
    <r>
      <t xml:space="preserve">Acceleration of share-based compensation expense </t>
    </r>
    <r>
      <rPr>
        <sz val="10"/>
        <color rgb="FF000000"/>
        <rFont val="Arial"/>
        <family val="2"/>
      </rPr>
      <t>represents stock-based compensation expense that was accelerated upon employees’ involuntary termination from the company.</t>
    </r>
  </si>
  <si>
    <t>(In millions, except par value and share data)</t>
  </si>
  <si>
    <r>
      <rPr>
        <b/>
        <sz val="10"/>
        <color rgb="FF000000"/>
        <rFont val="Arial"/>
        <family val="2"/>
      </rPr>
      <t>Net (gain) loss on equity securities</t>
    </r>
    <r>
      <rPr>
        <sz val="10"/>
        <color rgb="FF000000"/>
        <rFont val="Arial"/>
        <family val="2"/>
      </rPr>
      <t xml:space="preserve"> relates to the realized and unrealized mark-to-market adjustments for our marketable and non-marketable equity securities.</t>
    </r>
  </si>
  <si>
    <r>
      <t xml:space="preserve">Other </t>
    </r>
    <r>
      <rPr>
        <sz val="10"/>
        <color indexed="8"/>
        <rFont val="Arial"/>
        <family val="2"/>
      </rPr>
      <t>includes certain legal costs and settlements, special compliance costs, acceleration of stock-based compensation expense and other miscellaneous adjustments.</t>
    </r>
  </si>
  <si>
    <t xml:space="preserve">      Net (gain) loss on equity securities</t>
  </si>
  <si>
    <t>Net proceeds from (repayment of) short-term debt</t>
  </si>
  <si>
    <t>Q3'24</t>
  </si>
  <si>
    <t>We provide non-GAAP gross margin, research &amp; development and selling, general &amp; administrative expense amounts in order to provide meaningful supplemental information regarding our operational performance and our prospects for the future. These supplemental measures exclude, among other things, charges related to restructuring and other related costs, asset impairments, amortization of intangibles, transformational initiatives and acquisition and integration costs.</t>
  </si>
  <si>
    <t>Q4'24</t>
  </si>
  <si>
    <t>Preferred stock; $0.01 par value; 125,000,000 shares authorized; none issued and outstanding</t>
  </si>
  <si>
    <t>Proceeds from issuance of long-term debt</t>
  </si>
  <si>
    <t>Net increase (decrease) in cash, cash equivalents and restricted cash</t>
  </si>
  <si>
    <t>Condensed Consolidated Statement of Operations (Three Months Ended January 31, 2025 and 2024)</t>
  </si>
  <si>
    <t>Condensed Consolidated Balance Sheet as of January 31, 2025 and October 31, 2024</t>
  </si>
  <si>
    <t>Condensed Consolidated Statement of Cash Flows (Three Months Ended January 31, 2025 and 2024)</t>
  </si>
  <si>
    <t>Gross Margin, R&amp;D, SG&amp;A - GAAP to Non-GAAP (Q1'25 vs Q1'24)</t>
  </si>
  <si>
    <t>Gross Margin, R&amp;D, SG&amp;A - GAAP to Non-GAAP (FY25 vs FY24)</t>
  </si>
  <si>
    <t>Non-GAAP Income from Operations and Operating Margin (FY25 vs FY24)</t>
  </si>
  <si>
    <t>Core Revenue by Segment (FY25 vs FY24)</t>
  </si>
  <si>
    <t>Core Revenue by Region (FY25 vs FY24)</t>
  </si>
  <si>
    <t>Core Revenue by Market (FY25 vs FY24)</t>
  </si>
  <si>
    <t>Six Months Ended</t>
  </si>
  <si>
    <t>January 31,</t>
  </si>
  <si>
    <t>April 30,</t>
  </si>
  <si>
    <t>Page 1</t>
  </si>
  <si>
    <t>at January 31, 2025 and 285,193,011 shares at October 31, 2024, issued and outstanding</t>
  </si>
  <si>
    <t>Page 2</t>
  </si>
  <si>
    <t>Page 3</t>
  </si>
  <si>
    <t>LIFE SCIENCES AND DIAGNOSTICS MARKETS SEGMENT</t>
  </si>
  <si>
    <t>APPLIED MARKETS SEGMENT</t>
  </si>
  <si>
    <t>FY25</t>
  </si>
  <si>
    <t>Q1'25</t>
  </si>
  <si>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restructuring and other related costs, asset impairments, amortization of intangibles, transformational initiatives, acquisition and integration costs, pension settlement loss and net (gain) loss on equity securities.</t>
  </si>
  <si>
    <t>January 31, 2025</t>
  </si>
  <si>
    <t>Non-GAAP Income from Operations and Operating Margin (Q1'25 vs Q1'24)</t>
  </si>
  <si>
    <t>Core Revenue by Segment (Q1'25 vs Q1'24)</t>
  </si>
  <si>
    <t>Core Revenue by Region (Q1'25 vs Q1'24)</t>
  </si>
  <si>
    <t>Core Revenue by Market (Q1'25 vs Q1'24)</t>
  </si>
  <si>
    <t>Deferred taxes expense (benefit)</t>
  </si>
  <si>
    <t>We provide non-GAAP income from operations and non-GAAP operating margin amounts in order to provide meaningful supplemental information regarding our operational performance and our prospects for the future. These supplemental measures exclude, among other things, charges related to restructuring and other related costs, asset impairments, amortization of intangibles, transformational initiatives and acquisition and integration costs.</t>
  </si>
  <si>
    <t>Life Sciences and Diagnostics Markets Segment</t>
  </si>
  <si>
    <t>Agilent CrossLab Segment</t>
  </si>
  <si>
    <t>Applied Markets Segment</t>
  </si>
  <si>
    <t>Common stock; $0.01 par value, 2,000,000,000 shares authorized; 285,232,190 shares</t>
  </si>
  <si>
    <r>
      <rPr>
        <vertAlign val="superscript"/>
        <sz val="10"/>
        <color indexed="8"/>
        <rFont val="Arial"/>
        <family val="2"/>
      </rPr>
      <t>(a)</t>
    </r>
    <r>
      <rPr>
        <sz val="10"/>
        <color indexed="8"/>
        <rFont val="Arial"/>
        <family val="2"/>
      </rPr>
      <t xml:space="preserve"> The adjustment for taxes excludes tax expense (benefits) that management believes are not directly related to on-going operations and which are either isolated, temporary or cannot be expected to occur again with any regularity or predictability such as the realized gain/loss due to sale of a business, windfall benefits on stock compensation, and the impact of R&amp;D capitalization under section 174 of the Tax Cuts and Jobs Act of 2017. For the three months ended January 31, 2024, management used a non-GAAP effective tax rate of 13.50%.  For the three months ended April 30, 2024, management used a non-GAAP effective tax rate of 12.46%.  For the three months ended July 31, 2024, management used a non-GAAP effective tax rate of 13.00%.  For the three months ended October 31, 2024, management used a non-GAAP effective tax rate of 11.25%.  For the three months ended January 31, 2025, management used a non-GAAP effective tax rate of 12.50%. </t>
    </r>
  </si>
  <si>
    <t xml:space="preserve">GAAP Revenue </t>
  </si>
  <si>
    <t xml:space="preserve">Non GAAP Revenue </t>
  </si>
  <si>
    <t>Life Sciences and Diagnostics Markets Segment Results</t>
  </si>
  <si>
    <t>Agilent CrossLab Segment Results</t>
  </si>
  <si>
    <t>Applied Markets Segment Results</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</si>
  <si>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restructuring and other related costs, asset impairments, amortization of intangibles, transformational initiatives and acquisition and integration costs.</t>
  </si>
  <si>
    <r>
      <t xml:space="preserve">Pension settlement loss </t>
    </r>
    <r>
      <rPr>
        <sz val="10"/>
        <color rgb="FF000000"/>
        <rFont val="Arial"/>
        <family val="2"/>
      </rPr>
      <t>for the three months ended October 31, 2024 relates to the relief of the US Retirement Plan pension obligation due to increased lump sum payouts over a specified accounting threshold. For the three months ended January 31, 2025, it relates to the settlement loss resulted from the transfer of the Netherlands defined benefit plan to an unaffiliated insurance company.</t>
    </r>
  </si>
  <si>
    <t>Provision for  income taxes</t>
  </si>
  <si>
    <t>Page 4</t>
  </si>
  <si>
    <t>Page 7</t>
  </si>
  <si>
    <t>Page 8</t>
  </si>
  <si>
    <t>Page 9</t>
  </si>
  <si>
    <t>Page 10</t>
  </si>
  <si>
    <t>Page 11</t>
  </si>
  <si>
    <t>Page 12</t>
  </si>
  <si>
    <t>Page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</si>
</sst>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2" formatCode="0\ \p\p\t"/>
    <numFmt numFmtId="174" formatCode="#,##0.000"/>
    <numFmt numFmtId="175" formatCode="mmmm\ d\,\ yyyy"/>
    <numFmt numFmtId="176" formatCode="#,##0.0_);\(#,##0.0\)"/>
    <numFmt numFmtId="177" formatCode="_(* #,##0.0000_);_(* \(#,##0.0000\);_(* &quot;-&quot;??_);_(@_)"/>
    <numFmt numFmtId="178" formatCode="&quot;$&quot;#,##0,_);[Red]\(&quot;$&quot;#,##0,\)"/>
    <numFmt numFmtId="179" formatCode="0.0%;[Red]\(0.0%\)"/>
    <numFmt numFmtId="180" formatCode="0%;[Red]\(0%\)"/>
    <numFmt numFmtId="181" formatCode="0.0%;\(0.0%\)"/>
    <numFmt numFmtId="182" formatCode="0.00\ \p\p\t;[Red]\(0.00\ \p\p\t\)"/>
    <numFmt numFmtId="183" formatCode="#,##0.00&quot; $&quot;;\-#,##0.00&quot; $&quot;"/>
    <numFmt numFmtId="184" formatCode="0%;\(0%\)"/>
    <numFmt numFmtId="185" formatCode="&quot;   &quot;@"/>
    <numFmt numFmtId="186" formatCode="_(* #,##0_);_(* \(#,##0\);_(* &quot;-&quot;_)"/>
    <numFmt numFmtId="187" formatCode="&quot;\&quot;#,##0.00;[Red]&quot;\&quot;\-#,##0.00"/>
    <numFmt numFmtId="188" formatCode="&quot;\&quot;#,##0;[Red]&quot;\&quot;\-#,##0"/>
  </numFmts>
  <fonts count="56">
    <font>
      <sz val="11"/>
      <color theme="1"/>
      <name val="Calibri"/>
      <family val="2"/>
      <scheme val="minor"/>
    </font>
    <font>
      <sz val="10"/>
      <color indexed="8"/>
      <name val="Arial"/>
      <family val="2"/>
    </font>
    <font>
      <vertAlign val="superscript"/>
      <sz val="10"/>
      <color indexed="8"/>
      <name val="Arial"/>
      <family val="2"/>
    </font>
    <font>
      <b/>
      <sz val="10"/>
      <color indexed="8"/>
      <name val="Arial"/>
      <family val="2"/>
    </font>
    <font>
      <vertAlign val="superscript"/>
      <sz val="8"/>
      <color indexed="8"/>
      <name val="Arial"/>
      <family val="2"/>
    </font>
    <font>
      <sz val="10"/>
      <name val="Arial"/>
      <family val="2"/>
    </font>
    <font>
      <b/>
      <sz val="10"/>
      <name val="Arial"/>
      <family val="2"/>
    </font>
    <font>
      <b/>
      <sz val="12"/>
      <name val="Arial"/>
      <family val="2"/>
    </font>
    <font>
      <sz val="10"/>
      <name val="Arial"/>
      <family val="2"/>
    </font>
    <font>
      <sz val="12"/>
      <name val="???"/>
      <family val="1"/>
      <charset val="129"/>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0"/>
      <name val="Arial"/>
      <family val="2"/>
    </font>
    <font>
      <b/>
      <sz val="18"/>
      <name val="Arial"/>
      <family val="2"/>
    </font>
    <font>
      <b/>
      <sz val="12"/>
      <name val="Arial"/>
      <family val="2"/>
    </font>
    <font>
      <sz val="9"/>
      <name val="Times New Roman"/>
      <family val="1"/>
    </font>
    <font>
      <sz val="10"/>
      <color indexed="12"/>
      <name val="Arial"/>
      <family val="2"/>
    </font>
    <font>
      <sz val="11"/>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name val="Arial"/>
      <family val="2"/>
    </font>
    <font>
      <sz val="8"/>
      <color indexed="12"/>
      <name val="Arial"/>
      <family val="2"/>
    </font>
    <font>
      <sz val="11"/>
      <name val="ＭＳ Ｐゴシック"/>
      <family val="3"/>
      <charset val="128"/>
    </font>
    <font>
      <sz val="10"/>
      <name val="Helv"/>
      <family val="2"/>
    </font>
    <font>
      <b/>
      <u/>
      <sz val="10"/>
      <name val="Arial"/>
      <family val="2"/>
    </font>
    <font>
      <sz val="10"/>
      <color indexed="8"/>
      <name val="Calibri"/>
      <family val="2"/>
    </font>
    <font>
      <b/>
      <vertAlign val="superscript"/>
      <sz val="10"/>
      <color indexed="8"/>
      <name val="Arial"/>
      <family val="2"/>
    </font>
    <font>
      <sz val="11"/>
      <color theme="1"/>
      <name val="Calibri"/>
      <family val="2"/>
      <scheme val="minor"/>
    </font>
    <font>
      <u/>
      <sz val="11"/>
      <color theme="10"/>
      <name val="Calibri"/>
      <family val="2"/>
      <scheme val="minor"/>
    </font>
    <font>
      <sz val="10"/>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u/>
      <sz val="10"/>
      <color theme="10"/>
      <name val="Arial"/>
      <family val="2"/>
    </font>
    <font>
      <vertAlign val="superscript"/>
      <sz val="10"/>
      <color theme="1"/>
      <name val="Arial"/>
      <family val="2"/>
    </font>
    <font>
      <b/>
      <sz val="10"/>
      <color rgb="FF000000"/>
      <name val="Arial"/>
      <family val="2"/>
    </font>
    <font>
      <sz val="10"/>
      <color rgb="FF000000"/>
      <name val="Arial"/>
      <family val="2"/>
    </font>
    <font>
      <sz val="10"/>
      <color rgb="FFFF0000"/>
      <name val="Arial"/>
      <family val="2"/>
    </font>
    <font>
      <b/>
      <sz val="10"/>
      <color rgb="FFFF0000"/>
      <name val="Arial"/>
      <family val="2"/>
    </font>
    <font>
      <sz val="9"/>
      <color indexed="81"/>
      <name val="Tahoma"/>
      <family val="2"/>
    </font>
    <font>
      <b/>
      <sz val="9"/>
      <color indexed="81"/>
      <name val="Tahoma"/>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s>
  <borders count="20">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214">
    <xf numFmtId="0" fontId="0" fillId="0" borderId="0"/>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0" fontId="8" fillId="0" borderId="0"/>
    <xf numFmtId="0" fontId="8" fillId="0" borderId="1" quotePrefix="1">
      <alignment horizontal="justify" vertical="justify" textRotation="127" wrapText="1" justifyLastLine="1"/>
      <protection hidden="1"/>
    </xf>
    <xf numFmtId="0" fontId="8" fillId="0" borderId="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0" fontId="9" fillId="0" borderId="0"/>
    <xf numFmtId="0" fontId="36" fillId="0" borderId="0"/>
    <xf numFmtId="4" fontId="5" fillId="0" borderId="0"/>
    <xf numFmtId="0" fontId="10" fillId="0" borderId="0" applyNumberFormat="0" applyFill="0" applyBorder="0" applyAlignment="0" applyProtection="0"/>
    <xf numFmtId="49" fontId="5" fillId="0" borderId="0">
      <alignment horizontal="center"/>
    </xf>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49" fontId="5" fillId="0" borderId="0"/>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0" fontId="36" fillId="0" borderId="0"/>
    <xf numFmtId="0" fontId="10" fillId="0" borderId="0" applyNumberFormat="0" applyFill="0" applyBorder="0" applyAlignment="0" applyProtection="0"/>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0" fontId="10" fillId="0" borderId="0" applyNumberFormat="0" applyFill="0" applyBorder="0" applyAlignment="0" applyProtection="0"/>
    <xf numFmtId="164" fontId="8" fillId="0" borderId="0" applyFont="0" applyFill="0" applyBorder="0" applyAlignment="0" applyProtection="0"/>
    <xf numFmtId="164" fontId="5" fillId="0" borderId="0" applyFont="0" applyFill="0" applyBorder="0" applyAlignment="0" applyProtection="0"/>
    <xf numFmtId="169" fontId="8" fillId="0" borderId="0" applyFont="0" applyFill="0" applyBorder="0" applyAlignment="0" applyProtection="0"/>
    <xf numFmtId="169" fontId="5" fillId="0" borderId="0" applyFont="0" applyFill="0" applyBorder="0" applyAlignment="0" applyProtection="0"/>
    <xf numFmtId="174" fontId="8" fillId="2" borderId="2">
      <alignment horizontal="center" vertical="center"/>
    </xf>
    <xf numFmtId="174" fontId="5" fillId="2" borderId="2">
      <alignment horizontal="center" vertical="center"/>
    </xf>
    <xf numFmtId="0" fontId="11" fillId="0" borderId="3" applyNumberFormat="0" applyFill="0" applyAlignment="0" applyProtection="0"/>
    <xf numFmtId="5" fontId="12" fillId="0" borderId="4" applyAlignment="0" applyProtection="0"/>
    <xf numFmtId="166" fontId="8" fillId="0" borderId="0" applyFont="0" applyFill="0" applyBorder="0" applyAlignment="0" applyProtection="0"/>
    <xf numFmtId="166" fontId="5" fillId="0" borderId="0" applyFont="0" applyFill="0" applyBorder="0" applyAlignment="0" applyProtection="0"/>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178" fontId="13" fillId="0" borderId="0" applyFill="0" applyBorder="0" applyAlignment="0"/>
    <xf numFmtId="176" fontId="14" fillId="0" borderId="0" applyFill="0" applyBorder="0" applyAlignment="0"/>
    <xf numFmtId="177" fontId="14" fillId="0" borderId="0" applyFill="0" applyBorder="0" applyAlignment="0"/>
    <xf numFmtId="179" fontId="14" fillId="0" borderId="0" applyFill="0" applyBorder="0" applyAlignment="0"/>
    <xf numFmtId="180" fontId="14" fillId="0" borderId="0" applyFill="0" applyBorder="0" applyAlignment="0"/>
    <xf numFmtId="44" fontId="14" fillId="0" borderId="0" applyFill="0" applyBorder="0" applyAlignment="0"/>
    <xf numFmtId="181" fontId="14" fillId="0" borderId="0" applyFill="0" applyBorder="0" applyAlignment="0"/>
    <xf numFmtId="176" fontId="14" fillId="0" borderId="0" applyFill="0" applyBorder="0" applyAlignment="0"/>
    <xf numFmtId="43" fontId="40" fillId="0" borderId="0" applyFont="0" applyFill="0" applyBorder="0" applyAlignment="0" applyProtection="0"/>
    <xf numFmtId="44" fontId="14"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8" fillId="0" borderId="0" applyFill="0" applyBorder="0" applyAlignment="0" applyProtection="0"/>
    <xf numFmtId="0" fontId="14" fillId="0" borderId="0"/>
    <xf numFmtId="37" fontId="5" fillId="0" borderId="0" applyFill="0" applyBorder="0" applyAlignment="0" applyProtection="0"/>
    <xf numFmtId="37" fontId="5" fillId="0" borderId="0" applyFill="0" applyBorder="0" applyAlignment="0" applyProtection="0"/>
    <xf numFmtId="37" fontId="5" fillId="0" borderId="0" applyFill="0" applyBorder="0" applyAlignment="0" applyProtection="0"/>
    <xf numFmtId="37" fontId="5" fillId="0" borderId="0" applyFill="0" applyBorder="0" applyAlignment="0" applyProtection="0"/>
    <xf numFmtId="37" fontId="5" fillId="0" borderId="0" applyFill="0" applyBorder="0" applyAlignment="0" applyProtection="0"/>
    <xf numFmtId="0" fontId="15" fillId="0" borderId="0" applyNumberFormat="0" applyFill="0" applyBorder="0" applyAlignment="0" applyProtection="0"/>
    <xf numFmtId="170" fontId="16" fillId="0" borderId="0" applyNumberFormat="0" applyFill="0" applyAlignment="0" applyProtection="0"/>
    <xf numFmtId="0" fontId="14" fillId="0" borderId="0"/>
    <xf numFmtId="44" fontId="40" fillId="0" borderId="0" applyFont="0" applyFill="0" applyBorder="0" applyAlignment="0" applyProtection="0"/>
    <xf numFmtId="176" fontId="14"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38"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5" fontId="8" fillId="0" borderId="0" applyFill="0" applyBorder="0" applyAlignment="0" applyProtection="0"/>
    <xf numFmtId="5" fontId="5" fillId="0" borderId="0" applyFill="0" applyBorder="0" applyAlignment="0" applyProtection="0"/>
    <xf numFmtId="182" fontId="8" fillId="0" borderId="0" applyFont="0" applyFill="0" applyBorder="0" applyAlignment="0" applyProtection="0"/>
    <xf numFmtId="182" fontId="5" fillId="0" borderId="0" applyFont="0" applyFill="0" applyBorder="0" applyAlignment="0" applyProtection="0"/>
    <xf numFmtId="175" fontId="8" fillId="0" borderId="0" applyFill="0" applyBorder="0" applyAlignment="0" applyProtection="0"/>
    <xf numFmtId="175" fontId="5" fillId="0" borderId="0" applyFill="0" applyBorder="0" applyAlignment="0" applyProtection="0"/>
    <xf numFmtId="14" fontId="1" fillId="0" borderId="0" applyFill="0" applyBorder="0" applyAlignment="0"/>
    <xf numFmtId="44" fontId="14" fillId="0" borderId="0" applyFill="0" applyBorder="0" applyAlignment="0"/>
    <xf numFmtId="176" fontId="14" fillId="0" borderId="0" applyFill="0" applyBorder="0" applyAlignment="0"/>
    <xf numFmtId="44" fontId="14" fillId="0" borderId="0" applyFill="0" applyBorder="0" applyAlignment="0"/>
    <xf numFmtId="181" fontId="14" fillId="0" borderId="0" applyFill="0" applyBorder="0" applyAlignment="0"/>
    <xf numFmtId="176" fontId="14" fillId="0" borderId="0" applyFill="0" applyBorder="0" applyAlignment="0"/>
    <xf numFmtId="2" fontId="8" fillId="0" borderId="0" applyFill="0" applyBorder="0" applyAlignment="0" applyProtection="0"/>
    <xf numFmtId="2" fontId="5" fillId="0" borderId="0" applyFill="0" applyBorder="0" applyAlignment="0" applyProtection="0"/>
    <xf numFmtId="38" fontId="17" fillId="3" borderId="0" applyNumberFormat="0" applyBorder="0" applyAlignment="0" applyProtection="0"/>
    <xf numFmtId="0" fontId="18" fillId="0" borderId="0" applyNumberFormat="0" applyFill="0" applyBorder="0" applyAlignment="0" applyProtection="0"/>
    <xf numFmtId="0" fontId="7" fillId="0" borderId="5" applyNumberFormat="0" applyAlignment="0" applyProtection="0">
      <alignment horizontal="left" vertical="center"/>
    </xf>
    <xf numFmtId="0" fontId="7" fillId="0" borderId="6">
      <alignment horizontal="left" vertical="center"/>
    </xf>
    <xf numFmtId="0" fontId="19" fillId="0" borderId="0"/>
    <xf numFmtId="0" fontId="20" fillId="0" borderId="0" applyNumberFormat="0" applyFill="0" applyBorder="0" applyAlignment="0" applyProtection="0"/>
    <xf numFmtId="0" fontId="21" fillId="0" borderId="0" applyNumberFormat="0" applyFill="0" applyBorder="0" applyAlignment="0" applyProtection="0"/>
    <xf numFmtId="0" fontId="7" fillId="0" borderId="0" applyNumberFormat="0" applyFill="0" applyBorder="0" applyAlignment="0" applyProtection="0"/>
    <xf numFmtId="0" fontId="6" fillId="0" borderId="0"/>
    <xf numFmtId="176" fontId="17" fillId="0" borderId="3">
      <alignment horizontal="right" vertical="center"/>
    </xf>
    <xf numFmtId="183" fontId="8" fillId="0" borderId="0">
      <protection locked="0"/>
    </xf>
    <xf numFmtId="183" fontId="5" fillId="0" borderId="0">
      <protection locked="0"/>
    </xf>
    <xf numFmtId="183" fontId="8" fillId="0" borderId="0">
      <protection locked="0"/>
    </xf>
    <xf numFmtId="183" fontId="5" fillId="0" borderId="0">
      <protection locked="0"/>
    </xf>
    <xf numFmtId="0" fontId="22" fillId="0" borderId="0"/>
    <xf numFmtId="0" fontId="23" fillId="0" borderId="7" applyNumberFormat="0" applyFill="0" applyAlignment="0" applyProtection="0"/>
    <xf numFmtId="0" fontId="41" fillId="0" borderId="0" applyNumberFormat="0" applyFill="0" applyBorder="0" applyAlignment="0" applyProtection="0"/>
    <xf numFmtId="0" fontId="8" fillId="3" borderId="8" applyAlignment="0">
      <alignment horizontal="center"/>
    </xf>
    <xf numFmtId="0" fontId="5" fillId="3" borderId="8" applyAlignment="0">
      <alignment horizontal="center"/>
    </xf>
    <xf numFmtId="10" fontId="17" fillId="4" borderId="8" applyNumberFormat="0" applyBorder="0" applyAlignment="0" applyProtection="0"/>
    <xf numFmtId="44" fontId="14" fillId="0" borderId="0" applyFill="0" applyBorder="0" applyAlignment="0"/>
    <xf numFmtId="176" fontId="14" fillId="0" borderId="0" applyFill="0" applyBorder="0" applyAlignment="0"/>
    <xf numFmtId="44" fontId="14" fillId="0" borderId="0" applyFill="0" applyBorder="0" applyAlignment="0"/>
    <xf numFmtId="181" fontId="14" fillId="0" borderId="0" applyFill="0" applyBorder="0" applyAlignment="0"/>
    <xf numFmtId="176" fontId="14" fillId="0" borderId="0" applyFill="0" applyBorder="0" applyAlignment="0"/>
    <xf numFmtId="37" fontId="16" fillId="0" borderId="0"/>
    <xf numFmtId="0" fontId="8" fillId="0" borderId="0"/>
    <xf numFmtId="0" fontId="5" fillId="0" borderId="0"/>
    <xf numFmtId="0" fontId="5" fillId="0" borderId="0"/>
    <xf numFmtId="0" fontId="5" fillId="0" borderId="0"/>
    <xf numFmtId="0" fontId="8" fillId="0" borderId="0"/>
    <xf numFmtId="0" fontId="5" fillId="0" borderId="0"/>
    <xf numFmtId="0" fontId="8" fillId="0" borderId="0"/>
    <xf numFmtId="0" fontId="5" fillId="0" borderId="0"/>
    <xf numFmtId="0" fontId="42" fillId="0" borderId="0"/>
    <xf numFmtId="0" fontId="24" fillId="0" borderId="0"/>
    <xf numFmtId="0" fontId="25" fillId="0" borderId="0"/>
    <xf numFmtId="40" fontId="26" fillId="5" borderId="0">
      <alignment horizontal="right"/>
    </xf>
    <xf numFmtId="0" fontId="27" fillId="5" borderId="0">
      <alignment horizontal="right"/>
    </xf>
    <xf numFmtId="0" fontId="28" fillId="5" borderId="9"/>
    <xf numFmtId="0" fontId="28" fillId="0" borderId="0" applyBorder="0">
      <alignment horizontal="centerContinuous"/>
    </xf>
    <xf numFmtId="0" fontId="29" fillId="0" borderId="0" applyBorder="0">
      <alignment horizontal="centerContinuous"/>
    </xf>
    <xf numFmtId="0" fontId="14" fillId="0" borderId="0"/>
    <xf numFmtId="9" fontId="40" fillId="0" borderId="0" applyFont="0" applyFill="0" applyBorder="0" applyAlignment="0" applyProtection="0"/>
    <xf numFmtId="180" fontId="14" fillId="0" borderId="0" applyFont="0" applyFill="0" applyBorder="0" applyAlignment="0" applyProtection="0"/>
    <xf numFmtId="184" fontId="5" fillId="0" borderId="0" applyFont="0" applyFill="0" applyBorder="0" applyAlignment="0" applyProtection="0"/>
    <xf numFmtId="10" fontId="8" fillId="0" borderId="0" applyFont="0" applyFill="0" applyBorder="0" applyAlignment="0" applyProtection="0"/>
    <xf numFmtId="10" fontId="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38"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4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14" fillId="0" borderId="0" applyFill="0" applyBorder="0" applyAlignment="0"/>
    <xf numFmtId="176" fontId="14" fillId="0" borderId="0" applyFill="0" applyBorder="0" applyAlignment="0"/>
    <xf numFmtId="44" fontId="14" fillId="0" borderId="0" applyFill="0" applyBorder="0" applyAlignment="0"/>
    <xf numFmtId="181" fontId="14" fillId="0" borderId="0" applyFill="0" applyBorder="0" applyAlignment="0"/>
    <xf numFmtId="176" fontId="14" fillId="0" borderId="0" applyFill="0" applyBorder="0" applyAlignment="0"/>
    <xf numFmtId="0" fontId="30" fillId="0" borderId="0" applyNumberFormat="0" applyFont="0" applyFill="0" applyBorder="0" applyAlignment="0" applyProtection="0">
      <alignment horizontal="left"/>
    </xf>
    <xf numFmtId="15" fontId="30" fillId="0" borderId="0" applyFont="0" applyFill="0" applyBorder="0" applyAlignment="0" applyProtection="0"/>
    <xf numFmtId="4" fontId="30" fillId="0" borderId="0" applyFont="0" applyFill="0" applyBorder="0" applyAlignment="0" applyProtection="0"/>
    <xf numFmtId="0" fontId="12" fillId="0" borderId="10">
      <alignment horizontal="center"/>
    </xf>
    <xf numFmtId="3" fontId="30" fillId="0" borderId="0" applyFont="0" applyFill="0" applyBorder="0" applyAlignment="0" applyProtection="0"/>
    <xf numFmtId="0" fontId="30" fillId="6" borderId="0" applyNumberFormat="0" applyFont="0" applyBorder="0" applyAlignment="0" applyProtection="0"/>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49" fontId="1" fillId="0" borderId="0" applyFill="0" applyBorder="0" applyAlignment="0"/>
    <xf numFmtId="185" fontId="14" fillId="0" borderId="0" applyFill="0" applyBorder="0" applyAlignment="0"/>
    <xf numFmtId="186" fontId="14" fillId="0" borderId="0" applyFill="0" applyBorder="0" applyAlignment="0"/>
    <xf numFmtId="40" fontId="31" fillId="0" borderId="0"/>
    <xf numFmtId="49" fontId="32" fillId="7" borderId="0">
      <alignment horizontal="left" vertical="center"/>
    </xf>
    <xf numFmtId="49" fontId="17" fillId="8" borderId="0"/>
    <xf numFmtId="49" fontId="5" fillId="9" borderId="0"/>
    <xf numFmtId="0" fontId="15" fillId="0" borderId="0" applyNumberFormat="0" applyFill="0" applyBorder="0" applyAlignment="0" applyProtection="0"/>
    <xf numFmtId="37" fontId="17" fillId="10" borderId="0" applyNumberFormat="0" applyBorder="0" applyAlignment="0" applyProtection="0"/>
    <xf numFmtId="37" fontId="33" fillId="0" borderId="0"/>
    <xf numFmtId="37" fontId="17" fillId="0" borderId="0"/>
    <xf numFmtId="3" fontId="34" fillId="0" borderId="7" applyProtection="0"/>
    <xf numFmtId="40" fontId="35" fillId="0" borderId="0" applyFont="0" applyFill="0" applyBorder="0" applyAlignment="0" applyProtection="0"/>
    <xf numFmtId="38" fontId="35" fillId="0" borderId="0" applyFont="0" applyFill="0" applyBorder="0" applyAlignment="0" applyProtection="0"/>
    <xf numFmtId="0" fontId="35" fillId="0" borderId="0"/>
    <xf numFmtId="187" fontId="35" fillId="0" borderId="0" applyFont="0" applyFill="0" applyBorder="0" applyAlignment="0" applyProtection="0"/>
    <xf numFmtId="188" fontId="35" fillId="0" borderId="0" applyFont="0" applyFill="0" applyBorder="0" applyAlignment="0" applyProtection="0"/>
    <xf numFmtId="37" fontId="5" fillId="0" borderId="0" applyFill="0" applyBorder="0" applyAlignment="0" applyProtection="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37" fontId="5" fillId="0" borderId="0" applyFill="0" applyBorder="0" applyAlignment="0" applyProtection="0"/>
    <xf numFmtId="37" fontId="5" fillId="0" borderId="0" applyFill="0" applyBorder="0" applyAlignment="0" applyProtection="0"/>
    <xf numFmtId="37" fontId="5" fillId="0" borderId="0" applyFill="0" applyBorder="0" applyAlignment="0" applyProtection="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37" fontId="5" fillId="0" borderId="0" applyFill="0" applyBorder="0" applyAlignment="0" applyProtection="0"/>
    <xf numFmtId="0" fontId="5" fillId="0" borderId="0"/>
    <xf numFmtId="0" fontId="5" fillId="0" borderId="0"/>
    <xf numFmtId="0" fontId="5" fillId="0" borderId="1" quotePrefix="1">
      <alignment horizontal="justify" vertical="justify" textRotation="127" wrapText="1" justifyLastLine="1"/>
      <protection hidden="1"/>
    </xf>
    <xf numFmtId="37" fontId="5" fillId="0" borderId="0" applyFill="0" applyBorder="0" applyAlignment="0" applyProtection="0"/>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37" fontId="5" fillId="0" borderId="0" applyFill="0" applyBorder="0" applyAlignment="0" applyProtection="0"/>
  </cellStyleXfs>
  <cellXfs count="193">
    <xf numFmtId="0" fontId="0" fillId="0" borderId="0" xfId="0"/>
    <xf numFmtId="0" fontId="43" fillId="0" borderId="0" xfId="0" applyFont="1"/>
    <xf numFmtId="0" fontId="44" fillId="0" borderId="5" xfId="0" applyFont="1" applyBorder="1" applyAlignment="1">
      <alignment horizontal="center"/>
    </xf>
    <xf numFmtId="0" fontId="43" fillId="0" borderId="0" xfId="0" applyFont="1" applyAlignment="1">
      <alignment horizontal="left" indent="1"/>
    </xf>
    <xf numFmtId="164" fontId="43" fillId="0" borderId="0" xfId="78" applyNumberFormat="1" applyFont="1"/>
    <xf numFmtId="167" fontId="43" fillId="0" borderId="0" xfId="60" applyNumberFormat="1" applyFont="1"/>
    <xf numFmtId="0" fontId="44" fillId="0" borderId="0" xfId="0" applyFont="1"/>
    <xf numFmtId="0" fontId="45" fillId="0" borderId="0" xfId="0" applyFont="1"/>
    <xf numFmtId="164" fontId="43" fillId="0" borderId="12" xfId="78" applyNumberFormat="1" applyFont="1" applyBorder="1"/>
    <xf numFmtId="44" fontId="43" fillId="0" borderId="12" xfId="78" applyFont="1" applyBorder="1"/>
    <xf numFmtId="0" fontId="44" fillId="0" borderId="0" xfId="0" applyFont="1" applyAlignment="1">
      <alignment horizontal="center"/>
    </xf>
    <xf numFmtId="0" fontId="46" fillId="0" borderId="0" xfId="0" applyFont="1"/>
    <xf numFmtId="0" fontId="44" fillId="0" borderId="0" xfId="0" applyFont="1" applyAlignment="1">
      <alignment horizontal="center" wrapText="1"/>
    </xf>
    <xf numFmtId="0" fontId="47" fillId="0" borderId="0" xfId="0" applyFont="1"/>
    <xf numFmtId="0" fontId="1" fillId="0" borderId="0" xfId="0" applyFont="1"/>
    <xf numFmtId="0" fontId="48" fillId="0" borderId="0" xfId="116" applyFont="1"/>
    <xf numFmtId="170" fontId="43" fillId="0" borderId="0" xfId="0" applyNumberFormat="1" applyFont="1"/>
    <xf numFmtId="0" fontId="5" fillId="0" borderId="0" xfId="0" applyFont="1"/>
    <xf numFmtId="0" fontId="43" fillId="0" borderId="0" xfId="0" applyFont="1" applyAlignment="1">
      <alignment vertical="top"/>
    </xf>
    <xf numFmtId="164" fontId="43" fillId="0" borderId="0" xfId="78" applyNumberFormat="1" applyFont="1" applyFill="1"/>
    <xf numFmtId="167" fontId="43" fillId="0" borderId="0" xfId="60" applyNumberFormat="1" applyFont="1" applyFill="1"/>
    <xf numFmtId="164" fontId="43" fillId="0" borderId="12" xfId="78" applyNumberFormat="1" applyFont="1" applyFill="1" applyBorder="1"/>
    <xf numFmtId="164" fontId="43" fillId="0" borderId="0" xfId="78" applyNumberFormat="1" applyFont="1" applyFill="1" applyBorder="1"/>
    <xf numFmtId="165" fontId="43" fillId="0" borderId="0" xfId="143" applyNumberFormat="1" applyFont="1" applyFill="1" applyAlignment="1">
      <alignment horizontal="center"/>
    </xf>
    <xf numFmtId="0" fontId="43" fillId="0" borderId="0" xfId="0" applyFont="1" applyAlignment="1">
      <alignment horizontal="center"/>
    </xf>
    <xf numFmtId="167" fontId="43" fillId="0" borderId="3" xfId="60" applyNumberFormat="1" applyFont="1" applyFill="1" applyBorder="1"/>
    <xf numFmtId="168" fontId="43" fillId="0" borderId="0" xfId="78" applyNumberFormat="1" applyFont="1" applyFill="1"/>
    <xf numFmtId="44" fontId="43" fillId="0" borderId="0" xfId="78" applyFont="1" applyFill="1"/>
    <xf numFmtId="167" fontId="43" fillId="0" borderId="0" xfId="60" applyNumberFormat="1" applyFont="1" applyFill="1" applyBorder="1"/>
    <xf numFmtId="0" fontId="5" fillId="0" borderId="0" xfId="128"/>
    <xf numFmtId="0" fontId="5" fillId="0" borderId="0" xfId="129"/>
    <xf numFmtId="0" fontId="37" fillId="0" borderId="0" xfId="129" applyFont="1"/>
    <xf numFmtId="0" fontId="46" fillId="0" borderId="0" xfId="128" applyFont="1"/>
    <xf numFmtId="0" fontId="6" fillId="0" borderId="0" xfId="129" applyFont="1" applyAlignment="1">
      <alignment horizontal="center"/>
    </xf>
    <xf numFmtId="167" fontId="6" fillId="0" borderId="10" xfId="63" quotePrefix="1" applyNumberFormat="1" applyFont="1" applyBorder="1" applyAlignment="1">
      <alignment horizontal="center"/>
    </xf>
    <xf numFmtId="0" fontId="6" fillId="0" borderId="0" xfId="129" applyFont="1"/>
    <xf numFmtId="164" fontId="5" fillId="0" borderId="0" xfId="81" applyNumberFormat="1" applyFont="1" applyFill="1" applyBorder="1" applyAlignment="1">
      <alignment wrapText="1"/>
    </xf>
    <xf numFmtId="167" fontId="5" fillId="0" borderId="0" xfId="63" applyNumberFormat="1" applyFont="1" applyFill="1" applyBorder="1" applyAlignment="1">
      <alignment wrapText="1"/>
    </xf>
    <xf numFmtId="167" fontId="5" fillId="0" borderId="0" xfId="65" applyNumberFormat="1" applyFont="1" applyFill="1" applyBorder="1" applyAlignment="1">
      <alignment horizontal="right"/>
    </xf>
    <xf numFmtId="164" fontId="5" fillId="0" borderId="0" xfId="84" applyNumberFormat="1" applyFont="1" applyFill="1" applyBorder="1" applyAlignment="1">
      <alignment horizontal="right"/>
    </xf>
    <xf numFmtId="0" fontId="6" fillId="0" borderId="0" xfId="129" applyFont="1" applyAlignment="1">
      <alignment horizontal="left"/>
    </xf>
    <xf numFmtId="0" fontId="5" fillId="0" borderId="0" xfId="128" applyAlignment="1">
      <alignment horizontal="left" vertical="top" wrapText="1"/>
    </xf>
    <xf numFmtId="0" fontId="5" fillId="0" borderId="0" xfId="133" applyAlignment="1">
      <alignment horizontal="left" vertical="top" wrapText="1"/>
    </xf>
    <xf numFmtId="0" fontId="5" fillId="0" borderId="0" xfId="128" applyAlignment="1">
      <alignment horizontal="left" wrapText="1"/>
    </xf>
    <xf numFmtId="164" fontId="6" fillId="0" borderId="0" xfId="84" applyNumberFormat="1" applyFont="1" applyFill="1" applyBorder="1" applyAlignment="1">
      <alignment horizontal="right"/>
    </xf>
    <xf numFmtId="167" fontId="6" fillId="0" borderId="0" xfId="63" applyNumberFormat="1" applyFont="1" applyFill="1" applyBorder="1" applyAlignment="1">
      <alignment wrapText="1"/>
    </xf>
    <xf numFmtId="164" fontId="6" fillId="0" borderId="0" xfId="81" applyNumberFormat="1" applyFont="1" applyFill="1" applyBorder="1" applyAlignment="1">
      <alignment wrapText="1"/>
    </xf>
    <xf numFmtId="0" fontId="44" fillId="0" borderId="10" xfId="0" applyFont="1" applyBorder="1" applyAlignment="1">
      <alignment horizontal="center"/>
    </xf>
    <xf numFmtId="170" fontId="5" fillId="0" borderId="0" xfId="129" applyNumberFormat="1" applyAlignment="1">
      <alignment horizontal="center"/>
    </xf>
    <xf numFmtId="0" fontId="7" fillId="0" borderId="0" xfId="129" applyFont="1" applyAlignment="1">
      <alignment horizontal="center"/>
    </xf>
    <xf numFmtId="0" fontId="44" fillId="0" borderId="10" xfId="0" applyFont="1" applyBorder="1" applyAlignment="1">
      <alignment horizontal="center" vertical="center"/>
    </xf>
    <xf numFmtId="167" fontId="6" fillId="0" borderId="0" xfId="63" quotePrefix="1" applyNumberFormat="1" applyFont="1" applyBorder="1" applyAlignment="1"/>
    <xf numFmtId="165" fontId="5" fillId="0" borderId="0" xfId="128" applyNumberFormat="1"/>
    <xf numFmtId="167" fontId="43" fillId="0" borderId="0" xfId="60" applyNumberFormat="1" applyFont="1" applyFill="1" applyAlignment="1">
      <alignment horizontal="right"/>
    </xf>
    <xf numFmtId="164" fontId="43" fillId="0" borderId="0" xfId="78" applyNumberFormat="1" applyFont="1" applyBorder="1"/>
    <xf numFmtId="167" fontId="43" fillId="0" borderId="0" xfId="60" applyNumberFormat="1" applyFont="1" applyBorder="1"/>
    <xf numFmtId="0" fontId="46" fillId="0" borderId="0" xfId="129" applyFont="1"/>
    <xf numFmtId="167" fontId="5" fillId="0" borderId="0" xfId="60" applyNumberFormat="1" applyFont="1" applyFill="1" applyBorder="1" applyAlignment="1">
      <alignment horizontal="right"/>
    </xf>
    <xf numFmtId="0" fontId="5" fillId="0" borderId="0" xfId="129" applyAlignment="1">
      <alignment horizontal="left" vertical="top" wrapText="1"/>
    </xf>
    <xf numFmtId="0" fontId="5" fillId="0" borderId="0" xfId="129" applyAlignment="1">
      <alignment horizontal="left" wrapText="1"/>
    </xf>
    <xf numFmtId="0" fontId="5" fillId="0" borderId="0" xfId="129" applyAlignment="1">
      <alignment horizontal="center"/>
    </xf>
    <xf numFmtId="44" fontId="43" fillId="0" borderId="0" xfId="0" applyNumberFormat="1" applyFont="1"/>
    <xf numFmtId="43" fontId="43" fillId="0" borderId="0" xfId="60" applyFont="1" applyFill="1"/>
    <xf numFmtId="43" fontId="43" fillId="0" borderId="0" xfId="60" applyFont="1" applyFill="1" applyAlignment="1">
      <alignment horizontal="right"/>
    </xf>
    <xf numFmtId="164" fontId="6" fillId="0" borderId="12" xfId="81" applyNumberFormat="1" applyFont="1" applyFill="1" applyBorder="1" applyAlignment="1">
      <alignment wrapText="1"/>
    </xf>
    <xf numFmtId="0" fontId="5" fillId="0" borderId="0" xfId="135" applyFont="1" applyAlignment="1">
      <alignment horizontal="left"/>
    </xf>
    <xf numFmtId="9" fontId="43" fillId="0" borderId="0" xfId="0" applyNumberFormat="1" applyFont="1" applyAlignment="1">
      <alignment horizontal="center"/>
    </xf>
    <xf numFmtId="43" fontId="43" fillId="0" borderId="0" xfId="60" applyFont="1" applyFill="1" applyBorder="1" applyAlignment="1">
      <alignment horizontal="right"/>
    </xf>
    <xf numFmtId="0" fontId="1" fillId="0" borderId="0" xfId="0" applyFont="1" applyAlignment="1">
      <alignment horizontal="left" vertical="center" wrapText="1"/>
    </xf>
    <xf numFmtId="0" fontId="43" fillId="0" borderId="0" xfId="0" applyFont="1" applyAlignment="1">
      <alignment horizontal="left" vertical="center" wrapText="1"/>
    </xf>
    <xf numFmtId="0" fontId="43" fillId="0" borderId="0" xfId="0" applyFont="1" applyAlignment="1">
      <alignment vertical="center"/>
    </xf>
    <xf numFmtId="182" fontId="43" fillId="0" borderId="0" xfId="143" applyNumberFormat="1" applyFont="1" applyAlignment="1">
      <alignment horizontal="right"/>
    </xf>
    <xf numFmtId="172" fontId="43" fillId="0" borderId="0" xfId="60" quotePrefix="1" applyNumberFormat="1" applyFont="1" applyFill="1" applyAlignment="1">
      <alignment horizontal="center"/>
    </xf>
    <xf numFmtId="172" fontId="43" fillId="0" borderId="0" xfId="60" applyNumberFormat="1" applyFont="1" applyFill="1" applyAlignment="1">
      <alignment horizontal="center"/>
    </xf>
    <xf numFmtId="0" fontId="49" fillId="0" borderId="0" xfId="0" applyFont="1"/>
    <xf numFmtId="0" fontId="6" fillId="0" borderId="0" xfId="0" applyFont="1" applyAlignment="1">
      <alignment horizontal="left" vertical="top" wrapText="1"/>
    </xf>
    <xf numFmtId="0" fontId="1" fillId="0" borderId="0" xfId="0" applyFont="1" applyAlignment="1">
      <alignment horizontal="left" vertical="top" wrapText="1"/>
    </xf>
    <xf numFmtId="172" fontId="5" fillId="0" borderId="0" xfId="143" quotePrefix="1" applyNumberFormat="1" applyFont="1" applyAlignment="1">
      <alignment horizontal="center"/>
    </xf>
    <xf numFmtId="0" fontId="44" fillId="0" borderId="10" xfId="0" applyFont="1" applyBorder="1" applyAlignment="1">
      <alignment horizontal="center" wrapText="1"/>
    </xf>
    <xf numFmtId="0" fontId="42" fillId="0" borderId="0" xfId="0" applyFont="1"/>
    <xf numFmtId="164" fontId="43" fillId="0" borderId="0" xfId="78" applyNumberFormat="1" applyFont="1" applyAlignment="1">
      <alignment horizontal="left" indent="1"/>
    </xf>
    <xf numFmtId="14" fontId="42" fillId="0" borderId="0" xfId="0" applyNumberFormat="1" applyFont="1"/>
    <xf numFmtId="164" fontId="43" fillId="0" borderId="0" xfId="78" applyNumberFormat="1" applyFont="1" applyAlignment="1">
      <alignment horizontal="center"/>
    </xf>
    <xf numFmtId="167" fontId="43" fillId="0" borderId="0" xfId="60" applyNumberFormat="1" applyFont="1" applyAlignment="1">
      <alignment horizontal="center"/>
    </xf>
    <xf numFmtId="167" fontId="43" fillId="0" borderId="0" xfId="60" applyNumberFormat="1" applyFont="1" applyAlignment="1">
      <alignment horizontal="left" indent="1"/>
    </xf>
    <xf numFmtId="0" fontId="43" fillId="0" borderId="0" xfId="0" applyFont="1" applyAlignment="1">
      <alignment horizontal="center" vertical="center"/>
    </xf>
    <xf numFmtId="165" fontId="43" fillId="0" borderId="0" xfId="143" applyNumberFormat="1" applyFont="1" applyAlignment="1">
      <alignment horizontal="center"/>
    </xf>
    <xf numFmtId="172" fontId="43" fillId="0" borderId="0" xfId="78" quotePrefix="1" applyNumberFormat="1" applyFont="1" applyAlignment="1">
      <alignment horizontal="center" vertical="top"/>
    </xf>
    <xf numFmtId="164" fontId="43" fillId="0" borderId="0" xfId="78" applyNumberFormat="1" applyFont="1" applyAlignment="1">
      <alignment horizontal="right"/>
    </xf>
    <xf numFmtId="172" fontId="43" fillId="0" borderId="0" xfId="0" quotePrefix="1" applyNumberFormat="1" applyFont="1" applyAlignment="1">
      <alignment horizontal="center" vertical="top"/>
    </xf>
    <xf numFmtId="0" fontId="43" fillId="0" borderId="0" xfId="0" applyFont="1" applyAlignment="1">
      <alignment horizontal="right"/>
    </xf>
    <xf numFmtId="172" fontId="43" fillId="0" borderId="0" xfId="60" quotePrefix="1" applyNumberFormat="1" applyFont="1" applyAlignment="1">
      <alignment horizontal="center"/>
    </xf>
    <xf numFmtId="9" fontId="43" fillId="0" borderId="0" xfId="143" applyFont="1" applyAlignment="1">
      <alignment horizontal="center" vertical="top"/>
    </xf>
    <xf numFmtId="172" fontId="43" fillId="0" borderId="0" xfId="60" applyNumberFormat="1" applyFont="1" applyAlignment="1">
      <alignment horizontal="center"/>
    </xf>
    <xf numFmtId="0" fontId="44" fillId="0" borderId="5" xfId="0" applyFont="1" applyBorder="1" applyAlignment="1">
      <alignment horizontal="center" vertical="center" wrapText="1"/>
    </xf>
    <xf numFmtId="44" fontId="43" fillId="0" borderId="12" xfId="78" applyFont="1" applyFill="1" applyBorder="1"/>
    <xf numFmtId="167" fontId="43" fillId="0" borderId="0" xfId="60" applyNumberFormat="1" applyFont="1" applyFill="1" applyAlignment="1">
      <alignment horizontal="left" indent="1"/>
    </xf>
    <xf numFmtId="167" fontId="43" fillId="0" borderId="0" xfId="60" applyNumberFormat="1" applyFont="1" applyFill="1" applyBorder="1" applyAlignment="1">
      <alignment horizontal="right"/>
    </xf>
    <xf numFmtId="0" fontId="44" fillId="0" borderId="5" xfId="0" applyFont="1" applyBorder="1" applyAlignment="1">
      <alignment horizontal="center" vertical="center"/>
    </xf>
    <xf numFmtId="167" fontId="43" fillId="0" borderId="3" xfId="60" applyNumberFormat="1" applyFont="1" applyFill="1" applyBorder="1" applyAlignment="1">
      <alignment horizontal="right"/>
    </xf>
    <xf numFmtId="167" fontId="43" fillId="0" borderId="0" xfId="60" applyNumberFormat="1" applyFont="1" applyFill="1" applyAlignment="1">
      <alignment horizontal="right" vertical="center"/>
    </xf>
    <xf numFmtId="167" fontId="43" fillId="0" borderId="6" xfId="60" applyNumberFormat="1" applyFont="1" applyFill="1" applyBorder="1"/>
    <xf numFmtId="167" fontId="43" fillId="0" borderId="4" xfId="60" applyNumberFormat="1" applyFont="1" applyFill="1" applyBorder="1"/>
    <xf numFmtId="164" fontId="43" fillId="0" borderId="0" xfId="78" applyNumberFormat="1" applyFont="1" applyFill="1" applyAlignment="1">
      <alignment horizontal="right" vertical="center"/>
    </xf>
    <xf numFmtId="0" fontId="43" fillId="0" borderId="0" xfId="0" applyFont="1" applyAlignment="1">
      <alignment horizontal="left" indent="4"/>
    </xf>
    <xf numFmtId="0" fontId="5" fillId="0" borderId="0" xfId="135" applyFont="1"/>
    <xf numFmtId="0" fontId="43" fillId="0" borderId="0" xfId="0" applyFont="1" applyAlignment="1">
      <alignment horizontal="left" indent="16"/>
    </xf>
    <xf numFmtId="165" fontId="43" fillId="0" borderId="0" xfId="0" applyNumberFormat="1" applyFont="1" applyAlignment="1">
      <alignment horizontal="center"/>
    </xf>
    <xf numFmtId="165" fontId="43" fillId="0" borderId="0" xfId="143" applyNumberFormat="1" applyFont="1" applyBorder="1" applyAlignment="1">
      <alignment horizontal="center"/>
    </xf>
    <xf numFmtId="164" fontId="43" fillId="0" borderId="11" xfId="78" applyNumberFormat="1" applyFont="1" applyBorder="1"/>
    <xf numFmtId="167" fontId="43" fillId="0" borderId="4" xfId="60" applyNumberFormat="1" applyFont="1" applyBorder="1"/>
    <xf numFmtId="167" fontId="43" fillId="0" borderId="0" xfId="0" applyNumberFormat="1" applyFont="1"/>
    <xf numFmtId="167" fontId="43" fillId="0" borderId="4" xfId="0" applyNumberFormat="1" applyFont="1" applyBorder="1"/>
    <xf numFmtId="167" fontId="5" fillId="0" borderId="3" xfId="60" applyNumberFormat="1" applyFont="1" applyBorder="1"/>
    <xf numFmtId="167" fontId="5" fillId="0" borderId="0" xfId="60" applyNumberFormat="1" applyFont="1"/>
    <xf numFmtId="167" fontId="43" fillId="0" borderId="0" xfId="60" applyNumberFormat="1" applyFont="1" applyAlignment="1">
      <alignment horizontal="right"/>
    </xf>
    <xf numFmtId="43" fontId="43" fillId="0" borderId="0" xfId="60" quotePrefix="1" applyFont="1" applyFill="1" applyAlignment="1">
      <alignment horizontal="right"/>
    </xf>
    <xf numFmtId="0" fontId="52" fillId="0" borderId="0" xfId="0" applyFont="1"/>
    <xf numFmtId="164" fontId="6" fillId="0" borderId="12" xfId="84" applyNumberFormat="1" applyFont="1" applyFill="1" applyBorder="1" applyAlignment="1">
      <alignment horizontal="right"/>
    </xf>
    <xf numFmtId="0" fontId="3" fillId="0" borderId="0" xfId="0" applyFont="1" applyAlignment="1">
      <alignment horizontal="left" vertical="top" wrapText="1"/>
    </xf>
    <xf numFmtId="0" fontId="53" fillId="0" borderId="0" xfId="0" applyFont="1" applyAlignment="1">
      <alignment vertical="top"/>
    </xf>
    <xf numFmtId="164" fontId="5" fillId="0" borderId="0" xfId="78" applyNumberFormat="1" applyFont="1" applyFill="1" applyBorder="1" applyAlignment="1">
      <alignment horizontal="right"/>
    </xf>
    <xf numFmtId="0" fontId="45" fillId="0" borderId="0" xfId="0" applyFont="1" applyAlignment="1">
      <alignment horizontal="center"/>
    </xf>
    <xf numFmtId="167" fontId="43" fillId="0" borderId="0" xfId="60" applyNumberFormat="1" applyFont="1" applyFill="1" applyAlignment="1">
      <alignment horizontal="center"/>
    </xf>
    <xf numFmtId="165" fontId="43" fillId="0" borderId="0" xfId="143" quotePrefix="1" applyNumberFormat="1" applyFont="1" applyBorder="1" applyAlignment="1">
      <alignment horizontal="center"/>
    </xf>
    <xf numFmtId="184" fontId="43" fillId="0" borderId="0" xfId="143" applyNumberFormat="1" applyFont="1" applyFill="1" applyAlignment="1">
      <alignment horizontal="center"/>
    </xf>
    <xf numFmtId="165" fontId="43" fillId="0" borderId="0" xfId="143" quotePrefix="1" applyNumberFormat="1" applyFont="1" applyAlignment="1">
      <alignment horizontal="center"/>
    </xf>
    <xf numFmtId="165" fontId="43" fillId="0" borderId="0" xfId="143" quotePrefix="1" applyNumberFormat="1" applyFont="1" applyFill="1" applyAlignment="1">
      <alignment horizontal="center"/>
    </xf>
    <xf numFmtId="164" fontId="5" fillId="0" borderId="0" xfId="78" applyNumberFormat="1" applyFont="1" applyFill="1" applyAlignment="1">
      <alignment horizontal="right"/>
    </xf>
    <xf numFmtId="169" fontId="43" fillId="0" borderId="0" xfId="60" applyNumberFormat="1" applyFont="1" applyFill="1"/>
    <xf numFmtId="167" fontId="5" fillId="0" borderId="0" xfId="60" applyNumberFormat="1" applyFont="1" applyFill="1" applyAlignment="1">
      <alignment horizontal="right"/>
    </xf>
    <xf numFmtId="167" fontId="5" fillId="0" borderId="0" xfId="60" quotePrefix="1" applyNumberFormat="1" applyFont="1" applyFill="1" applyAlignment="1">
      <alignment horizontal="right"/>
    </xf>
    <xf numFmtId="164" fontId="5" fillId="0" borderId="12" xfId="78" applyNumberFormat="1" applyFont="1" applyFill="1" applyBorder="1" applyAlignment="1">
      <alignment horizontal="right"/>
    </xf>
    <xf numFmtId="0" fontId="43" fillId="0" borderId="0" xfId="0" applyFont="1" applyAlignment="1">
      <alignment horizontal="center"/>
    </xf>
    <xf numFmtId="16" fontId="44" fillId="0" borderId="10" xfId="0" quotePrefix="1" applyNumberFormat="1" applyFont="1" applyBorder="1" applyAlignment="1">
      <alignment horizontal="center"/>
    </xf>
    <xf numFmtId="0" fontId="44" fillId="0" borderId="10" xfId="0" applyFont="1" applyBorder="1" applyAlignment="1">
      <alignment horizontal="center"/>
    </xf>
    <xf numFmtId="0" fontId="44" fillId="0" borderId="0" xfId="0" applyFont="1" applyAlignment="1">
      <alignment horizontal="center"/>
    </xf>
    <xf numFmtId="0" fontId="43" fillId="0" borderId="0" xfId="0" applyFont="1" applyAlignment="1">
      <alignment horizontal="left"/>
    </xf>
    <xf numFmtId="0" fontId="43" fillId="0" borderId="0" xfId="0" applyFont="1" applyAlignment="1">
      <alignment horizontal="center" wrapText="1"/>
    </xf>
    <xf numFmtId="0" fontId="45" fillId="0" borderId="0" xfId="0" applyFont="1" applyAlignment="1">
      <alignment horizontal="center"/>
    </xf>
    <xf numFmtId="0" fontId="45" fillId="0" borderId="0" xfId="0" applyFont="1" applyAlignment="1">
      <alignment horizontal="center" wrapText="1"/>
    </xf>
    <xf numFmtId="0" fontId="43" fillId="0" borderId="0" xfId="0" applyFont="1" applyAlignment="1">
      <alignment horizontal="left" vertical="top" wrapText="1"/>
    </xf>
    <xf numFmtId="0" fontId="43" fillId="0" borderId="0" xfId="0" applyFont="1" applyAlignment="1">
      <alignment horizontal="left" vertical="center" wrapText="1"/>
    </xf>
    <xf numFmtId="0" fontId="50" fillId="0" borderId="0" xfId="0" applyFont="1" applyAlignment="1">
      <alignment horizontal="left" vertical="top" wrapText="1"/>
    </xf>
    <xf numFmtId="0" fontId="7" fillId="0" borderId="0" xfId="129" applyFont="1" applyAlignment="1">
      <alignment horizontal="center"/>
    </xf>
    <xf numFmtId="0" fontId="7" fillId="0" borderId="0" xfId="129" applyFont="1" applyAlignment="1">
      <alignment horizontal="center" vertical="center" wrapText="1"/>
    </xf>
    <xf numFmtId="0" fontId="5" fillId="0" borderId="0" xfId="129" applyAlignment="1">
      <alignment horizontal="center"/>
    </xf>
    <xf numFmtId="0" fontId="5" fillId="0" borderId="0" xfId="133" applyAlignment="1">
      <alignment horizontal="left" vertical="top" wrapText="1"/>
    </xf>
    <xf numFmtId="0" fontId="43" fillId="0" borderId="0" xfId="129" applyFont="1" applyAlignment="1">
      <alignment horizontal="left" vertical="top" wrapText="1"/>
    </xf>
    <xf numFmtId="0" fontId="5" fillId="0" borderId="0" xfId="129" applyAlignment="1">
      <alignment horizontal="left" vertical="top" wrapText="1"/>
    </xf>
    <xf numFmtId="0" fontId="5" fillId="0" borderId="0" xfId="129" applyAlignment="1">
      <alignment horizontal="left"/>
    </xf>
    <xf numFmtId="0" fontId="43" fillId="0" borderId="0" xfId="129" applyFont="1" applyAlignment="1">
      <alignment horizontal="left" wrapText="1"/>
    </xf>
    <xf numFmtId="0" fontId="5" fillId="0" borderId="0" xfId="128" applyAlignment="1">
      <alignment horizontal="left" vertical="top" wrapText="1"/>
    </xf>
    <xf numFmtId="0" fontId="5" fillId="0" borderId="0" xfId="128" applyAlignment="1">
      <alignment horizontal="center"/>
    </xf>
    <xf numFmtId="0" fontId="43" fillId="0" borderId="0" xfId="128" applyFont="1" applyAlignment="1">
      <alignment horizontal="left"/>
    </xf>
    <xf numFmtId="0" fontId="43" fillId="0" borderId="0" xfId="128" applyFont="1" applyAlignment="1">
      <alignment horizontal="left" vertical="top" wrapText="1"/>
    </xf>
    <xf numFmtId="0" fontId="44" fillId="0" borderId="15" xfId="0" applyFont="1" applyBorder="1" applyAlignment="1">
      <alignment horizontal="center"/>
    </xf>
    <xf numFmtId="0" fontId="44" fillId="0" borderId="4" xfId="0" applyFont="1" applyBorder="1" applyAlignment="1">
      <alignment horizontal="center"/>
    </xf>
    <xf numFmtId="0" fontId="44" fillId="0" borderId="16" xfId="0" applyFont="1" applyBorder="1" applyAlignment="1">
      <alignment horizontal="center"/>
    </xf>
    <xf numFmtId="0" fontId="1" fillId="0" borderId="0" xfId="0" applyFont="1" applyAlignment="1">
      <alignment horizontal="left" vertical="top" wrapText="1"/>
    </xf>
    <xf numFmtId="15" fontId="44" fillId="0" borderId="17" xfId="0" quotePrefix="1" applyNumberFormat="1" applyFont="1" applyBorder="1" applyAlignment="1">
      <alignment horizontal="center" wrapText="1"/>
    </xf>
    <xf numFmtId="15" fontId="44" fillId="0" borderId="3" xfId="0" quotePrefix="1" applyNumberFormat="1" applyFont="1" applyBorder="1" applyAlignment="1">
      <alignment horizontal="center" wrapText="1"/>
    </xf>
    <xf numFmtId="15" fontId="44" fillId="0" borderId="18" xfId="0" quotePrefix="1" applyNumberFormat="1" applyFont="1" applyBorder="1" applyAlignment="1">
      <alignment horizontal="center" wrapText="1"/>
    </xf>
    <xf numFmtId="15" fontId="44" fillId="0" borderId="13" xfId="0" quotePrefix="1" applyNumberFormat="1" applyFont="1" applyBorder="1" applyAlignment="1">
      <alignment horizontal="center" wrapText="1"/>
    </xf>
    <xf numFmtId="15" fontId="44" fillId="0" borderId="6" xfId="0" quotePrefix="1" applyNumberFormat="1" applyFont="1" applyBorder="1" applyAlignment="1">
      <alignment horizontal="center" wrapText="1"/>
    </xf>
    <xf numFmtId="15" fontId="44" fillId="0" borderId="14" xfId="0" quotePrefix="1" applyNumberFormat="1" applyFont="1" applyBorder="1" applyAlignment="1">
      <alignment horizontal="center" wrapText="1"/>
    </xf>
    <xf numFmtId="0" fontId="4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wrapText="1"/>
    </xf>
    <xf numFmtId="0" fontId="43" fillId="0" borderId="0" xfId="0" applyFont="1" applyAlignment="1">
      <alignment wrapText="1"/>
    </xf>
    <xf numFmtId="0" fontId="6" fillId="0" borderId="0" xfId="0" applyFont="1" applyAlignment="1">
      <alignment horizontal="left" vertical="top" wrapText="1"/>
    </xf>
    <xf numFmtId="0" fontId="44" fillId="11" borderId="0" xfId="0" applyFont="1" applyFill="1" applyAlignment="1">
      <alignment horizontal="center"/>
    </xf>
    <xf numFmtId="0" fontId="44" fillId="0" borderId="10" xfId="0" applyFont="1" applyBorder="1" applyAlignment="1">
      <alignment horizontal="center" wrapText="1"/>
    </xf>
    <xf numFmtId="0" fontId="44" fillId="0" borderId="10"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43" fillId="0" borderId="0" xfId="0" applyFont="1" applyAlignment="1">
      <alignment horizontal="center" vertical="center" wrapText="1"/>
    </xf>
    <xf numFmtId="0" fontId="44" fillId="0" borderId="19" xfId="0" applyFont="1" applyBorder="1" applyAlignment="1">
      <alignment horizontal="center" vertical="center" wrapText="1"/>
    </xf>
    <xf numFmtId="0" fontId="44" fillId="0" borderId="19" xfId="0" applyFont="1" applyBorder="1" applyAlignment="1">
      <alignment horizontal="center" wrapText="1"/>
    </xf>
    <xf numFmtId="0" fontId="44" fillId="0" borderId="10" xfId="0" applyFont="1" applyBorder="1" applyAlignment="1">
      <alignment horizontal="center" vertical="center"/>
    </xf>
    <xf numFmtId="0" fontId="42" fillId="0" borderId="0" xfId="0" applyFont="1" applyFill="1"/>
    <xf numFmtId="0" fontId="43" fillId="0" borderId="0" xfId="0" applyFont="1" applyFill="1" applyAlignment="1">
      <alignment horizontal="left" indent="1"/>
    </xf>
    <xf numFmtId="164" fontId="43" fillId="0" borderId="0" xfId="78" applyNumberFormat="1" applyFont="1" applyFill="1" applyAlignment="1">
      <alignment horizontal="left" indent="1"/>
    </xf>
    <xf numFmtId="164" fontId="43" fillId="0" borderId="6" xfId="78" applyNumberFormat="1" applyFont="1" applyFill="1" applyBorder="1" applyAlignment="1">
      <alignment horizontal="left" indent="1"/>
    </xf>
    <xf numFmtId="164" fontId="42" fillId="0" borderId="0" xfId="0" applyNumberFormat="1" applyFont="1" applyFill="1"/>
    <xf numFmtId="0" fontId="44" fillId="11" borderId="0" xfId="0" applyFont="1" applyFill="1" applyAlignment="1">
      <alignment horizontal="left" indent="1"/>
    </xf>
    <xf numFmtId="164" fontId="44" fillId="11" borderId="12" xfId="78" applyNumberFormat="1" applyFont="1" applyFill="1" applyBorder="1" applyAlignment="1">
      <alignment horizontal="left" indent="1"/>
    </xf>
    <xf numFmtId="0" fontId="44" fillId="11" borderId="0" xfId="0" applyFont="1" applyFill="1"/>
    <xf numFmtId="166" fontId="44" fillId="11" borderId="0" xfId="60" applyNumberFormat="1" applyFont="1" applyFill="1"/>
    <xf numFmtId="0" fontId="44" fillId="0" borderId="0" xfId="0" applyFont="1" applyFill="1" applyBorder="1" applyAlignment="1">
      <alignment horizontal="center" wrapText="1"/>
    </xf>
    <xf numFmtId="15" fontId="44" fillId="0" borderId="10" xfId="0" quotePrefix="1" applyNumberFormat="1" applyFont="1" applyFill="1" applyBorder="1" applyAlignment="1">
      <alignment horizontal="center" wrapText="1"/>
    </xf>
    <xf numFmtId="0" fontId="44" fillId="0" borderId="10" xfId="0" applyFont="1" applyFill="1" applyBorder="1" applyAlignment="1">
      <alignment horizontal="center" vertical="center"/>
    </xf>
    <xf numFmtId="0" fontId="44" fillId="0" borderId="10" xfId="0" applyFont="1" applyFill="1" applyBorder="1" applyAlignment="1">
      <alignment horizontal="center" wrapText="1"/>
    </xf>
  </cellXfs>
  <cellStyles count="214">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10" xfId="205" xr:uid="{A0A8FC66-5A56-42E5-9142-9D0CEF0F332B}"/>
    <cellStyle name="??&amp;_x0012_?&amp;_x000b_?_x0008_*_x0007_?_x0007_ 10" xfId="199" xr:uid="{62B8F70F-B623-4E01-9878-E56625BA3BD8}"/>
    <cellStyle name="??&amp;_x0012_?&amp;_x000b_?_x0008_*_x0007_?_x0007__x0001__x0001_ 10" xfId="198" xr:uid="{C9414A35-B767-40F8-8CDE-6FEFAC54AF26}"/>
    <cellStyle name="??&amp;_x0012_?&amp;_x000b_?_x0008_*_x0007_? 11" xfId="208" xr:uid="{E341E6BF-C9A0-4540-8129-BB92831B74E2}"/>
    <cellStyle name="??&amp;_x0012_?&amp;_x000b_?_x0008_*_x0007_?_x0007_ 11" xfId="203" xr:uid="{039A08E2-24F7-4742-BD08-2013E6473A92}"/>
    <cellStyle name="??&amp;_x0012_?&amp;_x000b_?_x0008_*_x0007_?_x0007__x0001__x0001_ 11" xfId="202" xr:uid="{1CF8AD4B-A2FF-4FBA-80C4-061E18F3D5EB}"/>
    <cellStyle name="??&amp;_x0012_?&amp;_x000b_?_x0008_*_x0007_? 12" xfId="209" xr:uid="{A1551B1E-85E5-482B-80A7-C3D61114858A}"/>
    <cellStyle name="??&amp;_x0012_?&amp;_x000b_?_x0008_*_x0007_?_x0007_ 12" xfId="207" xr:uid="{6F87C7BC-ABF1-47FB-9394-4A050120303C}"/>
    <cellStyle name="??&amp;_x0012_?&amp;_x000b_?_x0008_*_x0007_?_x0007__x0001__x0001_ 12" xfId="206" xr:uid="{A8A97C02-FEC8-476A-9267-5891AD5179B0}"/>
    <cellStyle name="??&amp;_x0012_?&amp;_x000b_?_x0008_*_x0007_? 13" xfId="210" xr:uid="{BB005F7B-6438-44BA-A540-23D83462C830}"/>
    <cellStyle name="??&amp;_x0012_?&amp;_x000b_?_x0008_*_x0007_?_x0007_ 13" xfId="211" xr:uid="{F6F70A95-3197-450F-A0B2-9F61D45C6795}"/>
    <cellStyle name="??&amp;_x0012_?&amp;_x000b_?_x0008_*_x0007_?_x0007__x0001__x0001_ 13" xfId="212" xr:uid="{18928E8B-AFE7-426B-AE0F-A771461A0BBC}"/>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amp;_x0012_?&amp;_x000b_?_x0008_*_x0007_? 4" xfId="12" xr:uid="{00000000-0005-0000-0000-00000B000000}"/>
    <cellStyle name="??&amp;_x0012_?&amp;_x000b_?_x0008_*_x0007_?_x0007_ 4" xfId="13" xr:uid="{00000000-0005-0000-0000-00000C000000}"/>
    <cellStyle name="??&amp;_x0012_?&amp;_x000b_?_x0008_*_x0007_?_x0007__x0001__x0001_ 4" xfId="14" xr:uid="{00000000-0005-0000-0000-00000D000000}"/>
    <cellStyle name="??&amp;_x0012_?&amp;_x000b_?_x0008_*_x0007_? 5" xfId="15" xr:uid="{00000000-0005-0000-0000-00000E000000}"/>
    <cellStyle name="??&amp;_x0012_?&amp;_x000b_?_x0008_*_x0007_?_x0007_ 5" xfId="16" xr:uid="{00000000-0005-0000-0000-00000F000000}"/>
    <cellStyle name="??&amp;_x0012_?&amp;_x000b_?_x0008_*_x0007_?_x0007__x0001__x0001_ 5" xfId="17" xr:uid="{00000000-0005-0000-0000-000010000000}"/>
    <cellStyle name="??&amp;_x0012_?&amp;_x000b_?_x0008_*_x0007_? 6" xfId="18" xr:uid="{00000000-0005-0000-0000-000011000000}"/>
    <cellStyle name="??&amp;_x0012_?&amp;_x000b_?_x0008_*_x0007_?_x0007_ 6" xfId="19" xr:uid="{00000000-0005-0000-0000-000012000000}"/>
    <cellStyle name="??&amp;_x0012_?&amp;_x000b_?_x0008_*_x0007_?_x0007__x0001__x0001_ 6" xfId="20" xr:uid="{00000000-0005-0000-0000-000013000000}"/>
    <cellStyle name="??&amp;_x0012_?&amp;_x000b_?_x0008_*_x0007_? 7" xfId="189" xr:uid="{F4EEEA04-2BE0-47FD-BAC5-569AC43A2812}"/>
    <cellStyle name="??&amp;_x0012_?&amp;_x000b_?_x0008_*_x0007_?_x0007_ 7" xfId="190" xr:uid="{7138E6AE-96F2-455F-8351-8D757F65FA9D}"/>
    <cellStyle name="??&amp;_x0012_?&amp;_x000b_?_x0008_*_x0007_?_x0007__x0001__x0001_ 7" xfId="191" xr:uid="{972B3CB1-79B3-4E7C-A3B8-8B3ED2772ECE}"/>
    <cellStyle name="??&amp;_x0012_?&amp;_x000b_?_x0008_*_x0007_? 8" xfId="197" xr:uid="{8CBA1887-AE6B-4458-9164-5A9DEAEFF73C}"/>
    <cellStyle name="??&amp;_x0012_?&amp;_x000b_?_x0008_*_x0007_?_x0007_ 8" xfId="196" xr:uid="{EDBA4BB2-8AAB-40D8-ABA4-77D9851EEEE8}"/>
    <cellStyle name="??&amp;_x0012_?&amp;_x000b_?_x0008_*_x0007_?_x0007__x0001__x0001_ 8" xfId="195" xr:uid="{684E0467-3A52-4557-AD72-35F8995FE3F3}"/>
    <cellStyle name="??&amp;_x0012_?&amp;_x000b_?_x0008_*_x0007_? 9" xfId="201" xr:uid="{D180A8B6-91A3-4F6A-94A3-13A7FE3494B4}"/>
    <cellStyle name="??&amp;_x0012_?&amp;_x000b_?_x0008_*_x0007_?_x0007_ 9" xfId="187" xr:uid="{3FD8AE03-5F41-477C-A651-7F3D9A52AE70}"/>
    <cellStyle name="??&amp;_x0012_?&amp;_x000b_?_x0008_*_x0007_?_x0007__x0001__x0001_ 9" xfId="188" xr:uid="{3E23E394-0C19-4CA0-8DDE-7FD2D69A2F89}"/>
    <cellStyle name="??_?.????" xfId="21" xr:uid="{00000000-0005-0000-0000-000014000000}"/>
    <cellStyle name="_Agilent Restated Financial FY02-Q306 v.7" xfId="22" xr:uid="{00000000-0005-0000-0000-000015000000}"/>
    <cellStyle name="_Amount" xfId="23" xr:uid="{00000000-0005-0000-0000-000016000000}"/>
    <cellStyle name="_Apr '05 financials recon v5" xfId="24" xr:uid="{00000000-0005-0000-0000-000017000000}"/>
    <cellStyle name="_Center" xfId="25" xr:uid="{00000000-0005-0000-0000-000018000000}"/>
    <cellStyle name="_Copy of FY06 Jan Cash Flow v10" xfId="26" xr:uid="{00000000-0005-0000-0000-000019000000}"/>
    <cellStyle name="_Copy of FY06 Jan Cash Flow v10 2" xfId="27" xr:uid="{00000000-0005-0000-0000-00001A000000}"/>
    <cellStyle name="_Desc" xfId="28" xr:uid="{00000000-0005-0000-0000-00001B000000}"/>
    <cellStyle name="_Disc Ops Footnote v3 - Balance sheet" xfId="29" xr:uid="{00000000-0005-0000-0000-00001C000000}"/>
    <cellStyle name="_Disc Ops Footnote v3 - Balance sheet 2" xfId="30" xr:uid="{00000000-0005-0000-0000-00001D000000}"/>
    <cellStyle name="_DOH Q107 Back up" xfId="31" xr:uid="{00000000-0005-0000-0000-00001E000000}"/>
    <cellStyle name="_Inc Stmt-press release 5-9" xfId="32" xr:uid="{00000000-0005-0000-0000-00001F000000}"/>
    <cellStyle name="_Oct'05 financials recon - DISC OPS v5" xfId="33" xr:uid="{00000000-0005-0000-0000-000020000000}"/>
    <cellStyle name="_Oct'05 financials recon - DISC OPS v5 2" xfId="34" xr:uid="{00000000-0005-0000-0000-000021000000}"/>
    <cellStyle name="_PY PF web tables" xfId="35" xr:uid="{00000000-0005-0000-0000-000022000000}"/>
    <cellStyle name="_PY PF web tables 2" xfId="36" xr:uid="{00000000-0005-0000-0000-000023000000}"/>
    <cellStyle name="_Q106Recon" xfId="37" xr:uid="{00000000-0005-0000-0000-000024000000}"/>
    <cellStyle name="_Q106Recon 2" xfId="38" xr:uid="{00000000-0005-0000-0000-000025000000}"/>
    <cellStyle name="_Q2'09 ATD Conf Call Notes Essbase 5.13.09" xfId="39" xr:uid="{00000000-0005-0000-0000-000026000000}"/>
    <cellStyle name="£ BP" xfId="40" xr:uid="{00000000-0005-0000-0000-000027000000}"/>
    <cellStyle name="£ BP 2" xfId="41" xr:uid="{00000000-0005-0000-0000-000028000000}"/>
    <cellStyle name="¥ JY" xfId="42" xr:uid="{00000000-0005-0000-0000-000029000000}"/>
    <cellStyle name="¥ JY 2" xfId="43" xr:uid="{00000000-0005-0000-0000-00002A000000}"/>
    <cellStyle name="Actual Date" xfId="44" xr:uid="{00000000-0005-0000-0000-00002B000000}"/>
    <cellStyle name="Actual Date 2" xfId="45" xr:uid="{00000000-0005-0000-0000-00002C000000}"/>
    <cellStyle name="Bold/Border" xfId="46" xr:uid="{00000000-0005-0000-0000-00002D000000}"/>
    <cellStyle name="Border" xfId="47" xr:uid="{00000000-0005-0000-0000-00002E000000}"/>
    <cellStyle name="Bullet" xfId="48" xr:uid="{00000000-0005-0000-0000-00002F000000}"/>
    <cellStyle name="Bullet 2" xfId="49" xr:uid="{00000000-0005-0000-0000-000030000000}"/>
    <cellStyle name="C:\WINNT" xfId="50" xr:uid="{00000000-0005-0000-0000-000031000000}"/>
    <cellStyle name="C:\WINNT 2" xfId="51" xr:uid="{00000000-0005-0000-0000-000032000000}"/>
    <cellStyle name="Calc Currency (0)" xfId="52" xr:uid="{00000000-0005-0000-0000-000033000000}"/>
    <cellStyle name="Calc Currency (2)" xfId="53" xr:uid="{00000000-0005-0000-0000-000034000000}"/>
    <cellStyle name="Calc Percent (0)" xfId="54" xr:uid="{00000000-0005-0000-0000-000035000000}"/>
    <cellStyle name="Calc Percent (1)" xfId="55" xr:uid="{00000000-0005-0000-0000-000036000000}"/>
    <cellStyle name="Calc Percent (2)" xfId="56" xr:uid="{00000000-0005-0000-0000-000037000000}"/>
    <cellStyle name="Calc Units (0)" xfId="57" xr:uid="{00000000-0005-0000-0000-000038000000}"/>
    <cellStyle name="Calc Units (1)" xfId="58" xr:uid="{00000000-0005-0000-0000-000039000000}"/>
    <cellStyle name="Calc Units (2)" xfId="59" xr:uid="{00000000-0005-0000-0000-00003A000000}"/>
    <cellStyle name="Comma" xfId="60" builtinId="3"/>
    <cellStyle name="Comma [00]" xfId="61" xr:uid="{00000000-0005-0000-0000-00003C000000}"/>
    <cellStyle name="Comma 2" xfId="62" xr:uid="{00000000-0005-0000-0000-00003D000000}"/>
    <cellStyle name="Comma 2 2" xfId="63" xr:uid="{00000000-0005-0000-0000-00003E000000}"/>
    <cellStyle name="Comma 3" xfId="64" xr:uid="{00000000-0005-0000-0000-00003F000000}"/>
    <cellStyle name="Comma 3 2" xfId="65" xr:uid="{00000000-0005-0000-0000-000040000000}"/>
    <cellStyle name="Comma 37" xfId="66" xr:uid="{00000000-0005-0000-0000-000041000000}"/>
    <cellStyle name="Comma 38" xfId="67" xr:uid="{00000000-0005-0000-0000-000042000000}"/>
    <cellStyle name="Comma0" xfId="68" xr:uid="{00000000-0005-0000-0000-000043000000}"/>
    <cellStyle name="Comma0 - Style3" xfId="69" xr:uid="{00000000-0005-0000-0000-000044000000}"/>
    <cellStyle name="Comma0 10" xfId="186" xr:uid="{9FB6A0D3-6E70-4F1C-9B71-5D7467036646}"/>
    <cellStyle name="Comma0 11" xfId="200" xr:uid="{0FACDDBE-E262-4A71-A3B1-B308EA18F7D8}"/>
    <cellStyle name="Comma0 12" xfId="204" xr:uid="{37AE2E8D-DB9E-4B7A-B879-9626CBA5938D}"/>
    <cellStyle name="Comma0 13" xfId="213" xr:uid="{B8C599D8-B38D-43AA-9946-60982D7F89E6}"/>
    <cellStyle name="Comma0 2" xfId="70" xr:uid="{00000000-0005-0000-0000-000045000000}"/>
    <cellStyle name="Comma0 3" xfId="71" xr:uid="{00000000-0005-0000-0000-000046000000}"/>
    <cellStyle name="Comma0 4" xfId="72" xr:uid="{00000000-0005-0000-0000-000047000000}"/>
    <cellStyle name="Comma0 5" xfId="73" xr:uid="{00000000-0005-0000-0000-000048000000}"/>
    <cellStyle name="Comma0 6" xfId="74" xr:uid="{00000000-0005-0000-0000-000049000000}"/>
    <cellStyle name="Comma0 7" xfId="193" xr:uid="{BE965379-457C-4208-B0CC-FB6BCB752457}"/>
    <cellStyle name="Comma0 8" xfId="194" xr:uid="{536645EB-CB20-47D0-905F-F99C748AFC22}"/>
    <cellStyle name="Comma0 9" xfId="192" xr:uid="{65A36050-7D8B-4596-B075-9A6552ACABE9}"/>
    <cellStyle name="Comma0_02-2006 EPS" xfId="75" xr:uid="{00000000-0005-0000-0000-00004A000000}"/>
    <cellStyle name="Compressed" xfId="76" xr:uid="{00000000-0005-0000-0000-00004B000000}"/>
    <cellStyle name="Curren - Style4" xfId="77" xr:uid="{00000000-0005-0000-0000-00004C000000}"/>
    <cellStyle name="Currency" xfId="78" builtinId="4"/>
    <cellStyle name="Currency [00]" xfId="79" xr:uid="{00000000-0005-0000-0000-00004E000000}"/>
    <cellStyle name="Currency 2" xfId="80" xr:uid="{00000000-0005-0000-0000-00004F000000}"/>
    <cellStyle name="Currency 2 2" xfId="81" xr:uid="{00000000-0005-0000-0000-000050000000}"/>
    <cellStyle name="Currency 23" xfId="82" xr:uid="{00000000-0005-0000-0000-000051000000}"/>
    <cellStyle name="Currency 3" xfId="83" xr:uid="{00000000-0005-0000-0000-000052000000}"/>
    <cellStyle name="Currency 3 2" xfId="84" xr:uid="{00000000-0005-0000-0000-000053000000}"/>
    <cellStyle name="Currency 34" xfId="85" xr:uid="{00000000-0005-0000-0000-000054000000}"/>
    <cellStyle name="Currency0" xfId="86" xr:uid="{00000000-0005-0000-0000-000055000000}"/>
    <cellStyle name="Currency0 2" xfId="87" xr:uid="{00000000-0005-0000-0000-000056000000}"/>
    <cellStyle name="Dash" xfId="88" xr:uid="{00000000-0005-0000-0000-000057000000}"/>
    <cellStyle name="Dash 2" xfId="89" xr:uid="{00000000-0005-0000-0000-000058000000}"/>
    <cellStyle name="Date" xfId="90" xr:uid="{00000000-0005-0000-0000-000059000000}"/>
    <cellStyle name="Date 2" xfId="91" xr:uid="{00000000-0005-0000-0000-00005A000000}"/>
    <cellStyle name="Date Short" xfId="92" xr:uid="{00000000-0005-0000-0000-00005B000000}"/>
    <cellStyle name="Enter Currency (0)" xfId="93" xr:uid="{00000000-0005-0000-0000-00005C000000}"/>
    <cellStyle name="Enter Currency (2)" xfId="94" xr:uid="{00000000-0005-0000-0000-00005D000000}"/>
    <cellStyle name="Enter Units (0)" xfId="95" xr:uid="{00000000-0005-0000-0000-00005E000000}"/>
    <cellStyle name="Enter Units (1)" xfId="96" xr:uid="{00000000-0005-0000-0000-00005F000000}"/>
    <cellStyle name="Enter Units (2)" xfId="97" xr:uid="{00000000-0005-0000-0000-000060000000}"/>
    <cellStyle name="Fixed" xfId="98" xr:uid="{00000000-0005-0000-0000-000061000000}"/>
    <cellStyle name="Fixed 2" xfId="99" xr:uid="{00000000-0005-0000-0000-000062000000}"/>
    <cellStyle name="Grey" xfId="100" xr:uid="{00000000-0005-0000-0000-000063000000}"/>
    <cellStyle name="HEADER" xfId="101" xr:uid="{00000000-0005-0000-0000-000064000000}"/>
    <cellStyle name="Header1" xfId="102" xr:uid="{00000000-0005-0000-0000-000065000000}"/>
    <cellStyle name="Header2" xfId="103" xr:uid="{00000000-0005-0000-0000-000066000000}"/>
    <cellStyle name="Heading" xfId="104" xr:uid="{00000000-0005-0000-0000-000067000000}"/>
    <cellStyle name="Heading 1 2" xfId="105" xr:uid="{00000000-0005-0000-0000-000068000000}"/>
    <cellStyle name="Heading 2 2" xfId="106" xr:uid="{00000000-0005-0000-0000-000069000000}"/>
    <cellStyle name="Heading 2 2 2" xfId="107" xr:uid="{00000000-0005-0000-0000-00006A000000}"/>
    <cellStyle name="Heading 5" xfId="108" xr:uid="{00000000-0005-0000-0000-00006B000000}"/>
    <cellStyle name="heading info" xfId="109" xr:uid="{00000000-0005-0000-0000-00006C000000}"/>
    <cellStyle name="Heading1" xfId="110" xr:uid="{00000000-0005-0000-0000-00006D000000}"/>
    <cellStyle name="Heading1 2" xfId="111" xr:uid="{00000000-0005-0000-0000-00006E000000}"/>
    <cellStyle name="Heading2" xfId="112" xr:uid="{00000000-0005-0000-0000-00006F000000}"/>
    <cellStyle name="Heading2 2" xfId="113" xr:uid="{00000000-0005-0000-0000-000070000000}"/>
    <cellStyle name="Heading3" xfId="114" xr:uid="{00000000-0005-0000-0000-000071000000}"/>
    <cellStyle name="HIGHLIGHT" xfId="115" xr:uid="{00000000-0005-0000-0000-000072000000}"/>
    <cellStyle name="Hyperlink" xfId="116" builtinId="8"/>
    <cellStyle name="IMR" xfId="117" xr:uid="{00000000-0005-0000-0000-000074000000}"/>
    <cellStyle name="IMR 2" xfId="118" xr:uid="{00000000-0005-0000-0000-000075000000}"/>
    <cellStyle name="Input [yellow]" xfId="119" xr:uid="{00000000-0005-0000-0000-000076000000}"/>
    <cellStyle name="Link Currency (0)" xfId="120" xr:uid="{00000000-0005-0000-0000-000077000000}"/>
    <cellStyle name="Link Currency (2)" xfId="121" xr:uid="{00000000-0005-0000-0000-000078000000}"/>
    <cellStyle name="Link Units (0)" xfId="122" xr:uid="{00000000-0005-0000-0000-000079000000}"/>
    <cellStyle name="Link Units (1)" xfId="123" xr:uid="{00000000-0005-0000-0000-00007A000000}"/>
    <cellStyle name="Link Units (2)" xfId="124" xr:uid="{00000000-0005-0000-0000-00007B000000}"/>
    <cellStyle name="no dec" xfId="125" xr:uid="{00000000-0005-0000-0000-00007C000000}"/>
    <cellStyle name="Normal" xfId="0" builtinId="0"/>
    <cellStyle name="Normal - Style1" xfId="126" xr:uid="{00000000-0005-0000-0000-00007E000000}"/>
    <cellStyle name="Normal - Style1 2" xfId="127" xr:uid="{00000000-0005-0000-0000-00007F000000}"/>
    <cellStyle name="Normal 2" xfId="128" xr:uid="{00000000-0005-0000-0000-000080000000}"/>
    <cellStyle name="Normal 2 4" xfId="129" xr:uid="{00000000-0005-0000-0000-000081000000}"/>
    <cellStyle name="Normal 3" xfId="130" xr:uid="{00000000-0005-0000-0000-000082000000}"/>
    <cellStyle name="Normal 3 2" xfId="131" xr:uid="{00000000-0005-0000-0000-000083000000}"/>
    <cellStyle name="Normal 4" xfId="132" xr:uid="{00000000-0005-0000-0000-000084000000}"/>
    <cellStyle name="Normal 4 2" xfId="133" xr:uid="{00000000-0005-0000-0000-000085000000}"/>
    <cellStyle name="Normal 5" xfId="134" xr:uid="{00000000-0005-0000-0000-000086000000}"/>
    <cellStyle name="Normal_Q1'01 Press Release 2" xfId="135" xr:uid="{00000000-0005-0000-0000-000087000000}"/>
    <cellStyle name="Normal2" xfId="136" xr:uid="{00000000-0005-0000-0000-000088000000}"/>
    <cellStyle name="Output Amounts" xfId="137" xr:uid="{00000000-0005-0000-0000-000089000000}"/>
    <cellStyle name="Output Column Headings" xfId="138" xr:uid="{00000000-0005-0000-0000-00008A000000}"/>
    <cellStyle name="Output Line Items" xfId="139" xr:uid="{00000000-0005-0000-0000-00008B000000}"/>
    <cellStyle name="Output Report Heading" xfId="140" xr:uid="{00000000-0005-0000-0000-00008C000000}"/>
    <cellStyle name="Output Report Title" xfId="141" xr:uid="{00000000-0005-0000-0000-00008D000000}"/>
    <cellStyle name="Percen - Style1" xfId="142" xr:uid="{00000000-0005-0000-0000-00008E000000}"/>
    <cellStyle name="Percent" xfId="143" builtinId="5"/>
    <cellStyle name="Percent [0]" xfId="144" xr:uid="{00000000-0005-0000-0000-000090000000}"/>
    <cellStyle name="Percent [00]" xfId="145" xr:uid="{00000000-0005-0000-0000-000091000000}"/>
    <cellStyle name="Percent [2]" xfId="146" xr:uid="{00000000-0005-0000-0000-000092000000}"/>
    <cellStyle name="Percent [2] 2" xfId="147" xr:uid="{00000000-0005-0000-0000-000093000000}"/>
    <cellStyle name="Percent 2" xfId="148" xr:uid="{00000000-0005-0000-0000-000094000000}"/>
    <cellStyle name="Percent 2 2" xfId="149" xr:uid="{00000000-0005-0000-0000-000095000000}"/>
    <cellStyle name="Percent 25" xfId="150" xr:uid="{00000000-0005-0000-0000-000096000000}"/>
    <cellStyle name="Percent 3" xfId="151" xr:uid="{00000000-0005-0000-0000-000097000000}"/>
    <cellStyle name="Percent 3 2" xfId="152" xr:uid="{00000000-0005-0000-0000-000098000000}"/>
    <cellStyle name="Percent 3 2 2" xfId="153" xr:uid="{00000000-0005-0000-0000-000099000000}"/>
    <cellStyle name="Percent 36" xfId="154" xr:uid="{00000000-0005-0000-0000-00009A000000}"/>
    <cellStyle name="Percent 37" xfId="155" xr:uid="{00000000-0005-0000-0000-00009B000000}"/>
    <cellStyle name="PrePop Currency (0)" xfId="156" xr:uid="{00000000-0005-0000-0000-00009C000000}"/>
    <cellStyle name="PrePop Currency (2)" xfId="157" xr:uid="{00000000-0005-0000-0000-00009D000000}"/>
    <cellStyle name="PrePop Units (0)" xfId="158" xr:uid="{00000000-0005-0000-0000-00009E000000}"/>
    <cellStyle name="PrePop Units (1)" xfId="159" xr:uid="{00000000-0005-0000-0000-00009F000000}"/>
    <cellStyle name="PrePop Units (2)" xfId="160" xr:uid="{00000000-0005-0000-0000-0000A0000000}"/>
    <cellStyle name="PSChar" xfId="161" xr:uid="{00000000-0005-0000-0000-0000A1000000}"/>
    <cellStyle name="PSDate" xfId="162" xr:uid="{00000000-0005-0000-0000-0000A2000000}"/>
    <cellStyle name="PSDec" xfId="163" xr:uid="{00000000-0005-0000-0000-0000A3000000}"/>
    <cellStyle name="PSHeading" xfId="164" xr:uid="{00000000-0005-0000-0000-0000A4000000}"/>
    <cellStyle name="PSInt" xfId="165" xr:uid="{00000000-0005-0000-0000-0000A5000000}"/>
    <cellStyle name="PSSpacer" xfId="166" xr:uid="{00000000-0005-0000-0000-0000A6000000}"/>
    <cellStyle name="Style 1" xfId="167" xr:uid="{00000000-0005-0000-0000-0000A7000000}"/>
    <cellStyle name="Style 1 2" xfId="168" xr:uid="{00000000-0005-0000-0000-0000A8000000}"/>
    <cellStyle name="Text Indent A" xfId="169" xr:uid="{00000000-0005-0000-0000-0000A9000000}"/>
    <cellStyle name="Text Indent B" xfId="170" xr:uid="{00000000-0005-0000-0000-0000AA000000}"/>
    <cellStyle name="Text Indent C" xfId="171" xr:uid="{00000000-0005-0000-0000-0000AB000000}"/>
    <cellStyle name="Times New Roman" xfId="172" xr:uid="{00000000-0005-0000-0000-0000AC000000}"/>
    <cellStyle name="Title1" xfId="173" xr:uid="{00000000-0005-0000-0000-0000AD000000}"/>
    <cellStyle name="Title2" xfId="174" xr:uid="{00000000-0005-0000-0000-0000AE000000}"/>
    <cellStyle name="Title3" xfId="175" xr:uid="{00000000-0005-0000-0000-0000AF000000}"/>
    <cellStyle name="Total 2" xfId="176" xr:uid="{00000000-0005-0000-0000-0000B0000000}"/>
    <cellStyle name="Unprot" xfId="177" xr:uid="{00000000-0005-0000-0000-0000B1000000}"/>
    <cellStyle name="Unprot$" xfId="178" xr:uid="{00000000-0005-0000-0000-0000B2000000}"/>
    <cellStyle name="Unprot$ 2" xfId="179" xr:uid="{00000000-0005-0000-0000-0000B3000000}"/>
    <cellStyle name="Unprotect" xfId="180" xr:uid="{00000000-0005-0000-0000-0000B4000000}"/>
    <cellStyle name="桁区切り [0.00]_Book2" xfId="181" xr:uid="{00000000-0005-0000-0000-0000B5000000}"/>
    <cellStyle name="桁区切り_Book2" xfId="182" xr:uid="{00000000-0005-0000-0000-0000B6000000}"/>
    <cellStyle name="標準_Book2" xfId="183" xr:uid="{00000000-0005-0000-0000-0000B7000000}"/>
    <cellStyle name="通貨 [0.00]_Book2" xfId="184" xr:uid="{00000000-0005-0000-0000-0000B8000000}"/>
    <cellStyle name="通貨_Book2" xfId="185" xr:uid="{00000000-0005-0000-0000-0000B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31"/>
  <sheetViews>
    <sheetView tabSelected="1" zoomScale="91" zoomScaleNormal="91" workbookViewId="0"/>
  </sheetViews>
  <sheetFormatPr defaultRowHeight="15.75" customHeight="1"/>
  <cols>
    <col min="1" max="1" width="3" style="1" customWidth="1"/>
    <col min="2" max="2" width="120.140625" style="1" customWidth="1"/>
    <col min="3" max="3" width="6.85546875" style="24" customWidth="1"/>
    <col min="4" max="16384" width="9.140625" style="1"/>
  </cols>
  <sheetData>
    <row r="1" spans="1:4" ht="15.75" customHeight="1">
      <c r="A1" s="7" t="s">
        <v>69</v>
      </c>
    </row>
    <row r="2" spans="1:4" ht="15.75" customHeight="1">
      <c r="A2" s="7" t="s">
        <v>70</v>
      </c>
    </row>
    <row r="5" spans="1:4" ht="15.75" customHeight="1">
      <c r="A5" s="1" t="s">
        <v>71</v>
      </c>
      <c r="C5" s="24" t="s">
        <v>75</v>
      </c>
      <c r="D5" s="1" t="s">
        <v>95</v>
      </c>
    </row>
    <row r="6" spans="1:4" ht="15.75" customHeight="1">
      <c r="B6" s="15" t="s">
        <v>258</v>
      </c>
      <c r="C6" s="24">
        <v>1</v>
      </c>
    </row>
    <row r="7" spans="1:4" ht="15.75" customHeight="1">
      <c r="B7" s="15" t="s">
        <v>259</v>
      </c>
      <c r="C7" s="24">
        <v>2</v>
      </c>
    </row>
    <row r="8" spans="1:4" ht="15.75" customHeight="1">
      <c r="B8" s="15" t="s">
        <v>260</v>
      </c>
      <c r="C8" s="24">
        <v>3</v>
      </c>
    </row>
    <row r="10" spans="1:4" ht="15.75" customHeight="1">
      <c r="A10" s="1" t="s">
        <v>72</v>
      </c>
    </row>
    <row r="11" spans="1:4" ht="15.75" customHeight="1">
      <c r="B11" s="15" t="s">
        <v>293</v>
      </c>
      <c r="C11" s="24">
        <v>4</v>
      </c>
    </row>
    <row r="12" spans="1:4" ht="15.75" customHeight="1">
      <c r="B12" s="15" t="s">
        <v>294</v>
      </c>
      <c r="C12" s="24">
        <v>5</v>
      </c>
    </row>
    <row r="13" spans="1:4" ht="15.75" customHeight="1">
      <c r="B13" s="15" t="s">
        <v>295</v>
      </c>
      <c r="C13" s="24">
        <v>6</v>
      </c>
    </row>
    <row r="14" spans="1:4" ht="15.75" hidden="1" customHeight="1">
      <c r="B14" s="15" t="s">
        <v>129</v>
      </c>
      <c r="C14" s="24">
        <v>7</v>
      </c>
    </row>
    <row r="16" spans="1:4" ht="15.75" customHeight="1">
      <c r="A16" s="1" t="s">
        <v>73</v>
      </c>
    </row>
    <row r="17" spans="2:3" ht="15.75" customHeight="1">
      <c r="B17" s="15" t="s">
        <v>261</v>
      </c>
      <c r="C17" s="24">
        <v>7</v>
      </c>
    </row>
    <row r="18" spans="2:3" ht="15.75" hidden="1" customHeight="1">
      <c r="B18" s="15" t="s">
        <v>262</v>
      </c>
    </row>
    <row r="19" spans="2:3" ht="15.75" customHeight="1">
      <c r="B19" s="15" t="s">
        <v>280</v>
      </c>
      <c r="C19" s="24">
        <v>8</v>
      </c>
    </row>
    <row r="20" spans="2:3" ht="15.75" hidden="1" customHeight="1">
      <c r="B20" s="15" t="s">
        <v>263</v>
      </c>
    </row>
    <row r="21" spans="2:3" ht="15.75" customHeight="1">
      <c r="B21" s="15" t="s">
        <v>74</v>
      </c>
      <c r="C21" s="24">
        <v>9</v>
      </c>
    </row>
    <row r="22" spans="2:3" ht="15.75" customHeight="1">
      <c r="B22" s="15" t="s">
        <v>281</v>
      </c>
      <c r="C22" s="24">
        <v>10</v>
      </c>
    </row>
    <row r="23" spans="2:3" ht="15.75" hidden="1" customHeight="1">
      <c r="B23" s="15" t="s">
        <v>264</v>
      </c>
    </row>
    <row r="24" spans="2:3" ht="15.75" customHeight="1">
      <c r="B24" s="15" t="s">
        <v>282</v>
      </c>
      <c r="C24" s="24">
        <v>11</v>
      </c>
    </row>
    <row r="25" spans="2:3" ht="15.75" hidden="1" customHeight="1">
      <c r="B25" s="15" t="s">
        <v>265</v>
      </c>
    </row>
    <row r="26" spans="2:3" ht="15.75" customHeight="1">
      <c r="B26" s="15" t="s">
        <v>283</v>
      </c>
      <c r="C26" s="24">
        <v>12</v>
      </c>
    </row>
    <row r="27" spans="2:3" ht="15.75" hidden="1" customHeight="1">
      <c r="B27" s="15" t="s">
        <v>266</v>
      </c>
    </row>
    <row r="28" spans="2:3" ht="15.75" customHeight="1">
      <c r="B28" s="15" t="s">
        <v>225</v>
      </c>
      <c r="C28" s="24">
        <v>13</v>
      </c>
    </row>
    <row r="29" spans="2:3" ht="15.75" customHeight="1">
      <c r="B29" s="15"/>
    </row>
    <row r="30" spans="2:3" ht="15.75" hidden="1" customHeight="1">
      <c r="B30" s="15" t="s">
        <v>201</v>
      </c>
    </row>
    <row r="31" spans="2:3" ht="15.75" hidden="1" customHeight="1">
      <c r="B31" s="15" t="s">
        <v>196</v>
      </c>
    </row>
  </sheetData>
  <sheetProtection algorithmName="SHA-512" hashValue="5uL+CACC5a/NI6QfEPtF4qolld2y9r2m95CcyZsaxDg0ud5q1saZqQPR9jBfNblOKciTZmXNrsLWYBAoX0FclA==" saltValue="tTSRgHaKTx5+qwWaGDcWlg==" spinCount="100000" sheet="1" objects="1" scenarios="1"/>
  <hyperlinks>
    <hyperlink ref="B11" location="LDG!A1" display="Life Sciences and Diagnostics Markets Group (LDG) Segment Results" xr:uid="{00000000-0004-0000-0000-000000000000}"/>
    <hyperlink ref="B13" location="ACG!A1" display="Agilent CrossLab Group (ACG) Segment Results" xr:uid="{00000000-0004-0000-0000-000002000000}"/>
    <hyperlink ref="B14" location="'Operating Results'!A1" display="Non-GAAP Operating Results - Trend" xr:uid="{00000000-0004-0000-0000-000003000000}"/>
    <hyperlink ref="B22" location="'Core Revenue by Segment (QTD)'!A1" display="Core Revenue by Segment (Q4'23 vs Q4'22)" xr:uid="{00000000-0004-0000-0000-000004000000}"/>
    <hyperlink ref="B21" location="'Net Income &amp; EPS Trend'!A1" display="Net Income &amp; EPS - Trend" xr:uid="{00000000-0004-0000-0000-000005000000}"/>
    <hyperlink ref="B7" location="'Balance Sheet'!A1" display="Condensed Consolidated Balance Sheet as of October 31, 2023 and October 31, 2022" xr:uid="{00000000-0004-0000-0000-000006000000}"/>
    <hyperlink ref="B8" location="'Cash Flow'!A1" display="Condensed Consolidated Statement of Cash Flows (Years Ended October 31, 2023 and 2022)" xr:uid="{00000000-0004-0000-0000-000007000000}"/>
    <hyperlink ref="B24" location="'Core Revenue by Region (QTD)'!A1" display="Core Revenue by Region (Q4'23 vs Q4'22)" xr:uid="{00000000-0004-0000-0000-000008000000}"/>
    <hyperlink ref="B6" location="'P&amp;L'!A1" display="Condensed Consolidated Statement of Operations (Three Months and Years Ended October 31, 2023 and 2022)" xr:uid="{00000000-0004-0000-0000-000009000000}"/>
    <hyperlink ref="B17" location="'Non-GAAP GM_R&amp;D_SG&amp;A Rec (QTD)'!A1" display="Gross Margin, R&amp;D, SG&amp;A - GAAP to Non-GAAP (Q4'23 vs Q4'22)" xr:uid="{00000000-0004-0000-0000-00000A000000}"/>
    <hyperlink ref="B19" location="'Non-GAAP OM (QTD)'!A1" display="Non-GAAP Income from Operations and Operating Margin (Q4'23 vs Q4'22)" xr:uid="{00000000-0004-0000-0000-00000B000000}"/>
    <hyperlink ref="B23" location="'Core Revenue by Segment (YTD)'!A1" display="Core Revenue by Segment (FY23 vs FY22)" xr:uid="{00000000-0004-0000-0000-00000C000000}"/>
    <hyperlink ref="B25" location="'Core Revenue by Region (YTD)'!A1" display="Core Revenue by Region (FY23 vs FY22)" xr:uid="{00000000-0004-0000-0000-00000D000000}"/>
    <hyperlink ref="B18" location="'Non-GAAP GM_R&amp;D_SG&amp;A Rec (YTD)'!A1" display="Gross Margin, R&amp;D, SG&amp;A - GAAP to Non-GAAP (FY23 vs FY22)" xr:uid="{00000000-0004-0000-0000-00000E000000}"/>
    <hyperlink ref="B20" location="'Non-GAAP OM (YTD)'!A1" display="Non-GAAP Income from Operations and Operating Margin (FY23 vs FY22)" xr:uid="{00000000-0004-0000-0000-00000F000000}"/>
    <hyperlink ref="B28" location="'Net Debt to Adj EBITDA Ratio'!A1" display="Net Debt to Adjusted EBITDA Ratio" xr:uid="{1FA1A04A-F79A-4322-BF06-2F6D82F579BA}"/>
    <hyperlink ref="B26" location="'Core Revenue by Market (QTD)'!A1" display="Core Revenue by Market (Q4'23 vs Q4'22)" xr:uid="{0306D9D1-9BDB-4DE8-8131-1B3C82D4DA30}"/>
    <hyperlink ref="B27" location="'Core Revenue by Market (YTD)'!A1" display="Core Revenue by Market (FY23 vs FY22)" xr:uid="{5A816D07-79B7-4AA3-B1B3-FDA2C9836365}"/>
    <hyperlink ref="B30" location="'2-Yr Stack Core Rev Growth %'!A1" display="Two-Year Stack Core Revenue Growth Percentage" xr:uid="{8338A627-B81C-4E68-90F3-2345B21E9501}"/>
    <hyperlink ref="B31" location="'2-Yr Stack Core Rev Growth YTD'!A1" display="Two-Year Stack Core Revenue Growth Percentage (FY21 vs FY19)" xr:uid="{AFB9D94B-1F81-44C4-8A37-198A65186E9D}"/>
    <hyperlink ref="B12" location="ACG!A1" display="Agilent CrossLab Group (ACG) Segment Results" xr:uid="{D5F6BEA1-D437-47B5-B6E0-B314A2944C7D}"/>
  </hyperlinks>
  <pageMargins left="0.7" right="0.7" top="0.75" bottom="0.75" header="0.3" footer="0.3"/>
  <pageSetup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I49"/>
  <sheetViews>
    <sheetView zoomScale="95" zoomScaleNormal="95" workbookViewId="0">
      <selection sqref="A1:AE1"/>
    </sheetView>
  </sheetViews>
  <sheetFormatPr defaultRowHeight="13.7" customHeight="1"/>
  <cols>
    <col min="1" max="1" width="6.140625" style="1" customWidth="1"/>
    <col min="2" max="2" width="4.42578125" style="1" customWidth="1"/>
    <col min="3" max="3" width="48.7109375" style="1" customWidth="1"/>
    <col min="4" max="4" width="2.7109375" style="1" customWidth="1"/>
    <col min="5" max="5" width="10.7109375" style="1" customWidth="1"/>
    <col min="6" max="6" width="2.7109375" style="1" customWidth="1"/>
    <col min="7" max="7" width="10.7109375" style="1" customWidth="1"/>
    <col min="8" max="8" width="2.7109375" style="1" customWidth="1"/>
    <col min="9" max="9" width="10.7109375" style="1" customWidth="1"/>
    <col min="10" max="10" width="2.7109375" style="1" customWidth="1"/>
    <col min="11" max="11" width="10.7109375" style="1" customWidth="1"/>
    <col min="12" max="12" width="2.7109375" style="1" customWidth="1"/>
    <col min="13" max="13" width="10.7109375" style="1" customWidth="1"/>
    <col min="14" max="14" width="2.7109375" style="1" customWidth="1"/>
    <col min="15" max="15" width="10.7109375" style="1" customWidth="1"/>
    <col min="16" max="16" width="2.7109375" style="1" customWidth="1"/>
    <col min="17" max="17" width="10.7109375" style="1" customWidth="1"/>
    <col min="18" max="18" width="2.7109375" style="1" customWidth="1"/>
    <col min="19" max="19" width="10.7109375" style="1" customWidth="1"/>
    <col min="20" max="20" width="2.7109375" style="1" customWidth="1"/>
    <col min="21" max="21" width="10.7109375" style="1" customWidth="1"/>
    <col min="22" max="22" width="2.7109375" style="1" customWidth="1"/>
    <col min="23" max="23" width="10.7109375" style="1" customWidth="1"/>
    <col min="24" max="24" width="2.7109375" style="1" hidden="1" customWidth="1"/>
    <col min="25" max="25" width="10.7109375" style="1" hidden="1" customWidth="1"/>
    <col min="26" max="26" width="2.7109375" style="1" hidden="1" customWidth="1"/>
    <col min="27" max="27" width="10.7109375" style="1" hidden="1" customWidth="1"/>
    <col min="28" max="28" width="2.85546875" style="1" hidden="1" customWidth="1"/>
    <col min="29" max="29" width="10.7109375" style="1" hidden="1" customWidth="1"/>
    <col min="30" max="30" width="2.7109375" style="1" hidden="1" customWidth="1"/>
    <col min="31" max="31" width="10.7109375" style="1" hidden="1" customWidth="1"/>
    <col min="32" max="32" width="2.7109375" style="1" hidden="1" customWidth="1"/>
    <col min="33" max="16384" width="9.140625" style="1"/>
  </cols>
  <sheetData>
    <row r="1" spans="1:32" s="7" customFormat="1" ht="15.75" customHeight="1">
      <c r="A1" s="139" t="s">
        <v>0</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row>
    <row r="2" spans="1:32" s="7" customFormat="1" ht="15.75" customHeight="1">
      <c r="A2" s="139" t="s">
        <v>128</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row>
    <row r="3" spans="1:32" s="7" customFormat="1" ht="15.75" customHeight="1">
      <c r="A3" s="139" t="s">
        <v>244</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row>
    <row r="4" spans="1:32" s="7" customFormat="1" ht="15.75" customHeight="1">
      <c r="A4" s="139" t="s">
        <v>2</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row>
    <row r="5" spans="1:32" s="7" customFormat="1" ht="15.75" customHeight="1">
      <c r="A5" s="139" t="s">
        <v>3</v>
      </c>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row>
    <row r="6" spans="1:32" ht="15.75" customHeight="1"/>
    <row r="7" spans="1:32" ht="13.7" customHeight="1">
      <c r="E7" s="10"/>
      <c r="F7" s="10"/>
      <c r="G7" s="10"/>
      <c r="H7" s="10"/>
      <c r="I7" s="10"/>
      <c r="J7" s="10"/>
      <c r="K7" s="10"/>
      <c r="L7" s="10"/>
      <c r="M7" s="10"/>
      <c r="N7" s="10"/>
      <c r="O7" s="10"/>
      <c r="P7" s="10"/>
      <c r="Q7" s="10"/>
      <c r="R7" s="10"/>
      <c r="S7" s="10"/>
      <c r="T7" s="10"/>
      <c r="U7" s="10"/>
      <c r="V7" s="10"/>
      <c r="W7" s="10"/>
      <c r="X7" s="10"/>
      <c r="Y7" s="156" t="s">
        <v>155</v>
      </c>
      <c r="Z7" s="157"/>
      <c r="AA7" s="158"/>
      <c r="AC7" s="156" t="s">
        <v>155</v>
      </c>
      <c r="AD7" s="157"/>
      <c r="AE7" s="158"/>
    </row>
    <row r="8" spans="1:32" ht="13.7" customHeight="1">
      <c r="E8" s="163" t="s">
        <v>218</v>
      </c>
      <c r="F8" s="164"/>
      <c r="G8" s="165"/>
      <c r="H8" s="10"/>
      <c r="I8" s="163" t="s">
        <v>224</v>
      </c>
      <c r="J8" s="164"/>
      <c r="K8" s="165"/>
      <c r="L8" s="10"/>
      <c r="M8" s="163" t="s">
        <v>252</v>
      </c>
      <c r="N8" s="164"/>
      <c r="O8" s="165"/>
      <c r="P8" s="10"/>
      <c r="Q8" s="163" t="s">
        <v>254</v>
      </c>
      <c r="R8" s="164"/>
      <c r="S8" s="165"/>
      <c r="T8" s="10"/>
      <c r="U8" s="163" t="s">
        <v>277</v>
      </c>
      <c r="V8" s="164"/>
      <c r="W8" s="165"/>
      <c r="X8" s="10"/>
      <c r="Y8" s="160" t="s">
        <v>207</v>
      </c>
      <c r="Z8" s="161"/>
      <c r="AA8" s="162"/>
      <c r="AB8" s="10"/>
      <c r="AC8" s="160" t="s">
        <v>220</v>
      </c>
      <c r="AD8" s="161"/>
      <c r="AE8" s="162"/>
    </row>
    <row r="9" spans="1:32" ht="45.75" customHeight="1" thickBot="1">
      <c r="E9" s="78" t="s">
        <v>44</v>
      </c>
      <c r="F9" s="12"/>
      <c r="G9" s="78" t="s">
        <v>56</v>
      </c>
      <c r="H9" s="10"/>
      <c r="I9" s="78" t="s">
        <v>44</v>
      </c>
      <c r="J9" s="12"/>
      <c r="K9" s="78" t="s">
        <v>56</v>
      </c>
      <c r="L9" s="10"/>
      <c r="M9" s="78" t="s">
        <v>44</v>
      </c>
      <c r="N9" s="12"/>
      <c r="O9" s="78" t="s">
        <v>56</v>
      </c>
      <c r="P9" s="10"/>
      <c r="Q9" s="78" t="s">
        <v>44</v>
      </c>
      <c r="R9" s="12"/>
      <c r="S9" s="78" t="s">
        <v>56</v>
      </c>
      <c r="T9" s="10"/>
      <c r="U9" s="78" t="s">
        <v>44</v>
      </c>
      <c r="V9" s="12"/>
      <c r="W9" s="78" t="s">
        <v>56</v>
      </c>
      <c r="X9" s="10"/>
      <c r="Y9" s="78" t="s">
        <v>44</v>
      </c>
      <c r="Z9" s="12"/>
      <c r="AA9" s="78" t="s">
        <v>56</v>
      </c>
      <c r="AB9" s="10"/>
      <c r="AC9" s="78" t="s">
        <v>44</v>
      </c>
      <c r="AD9" s="12"/>
      <c r="AE9" s="78" t="s">
        <v>56</v>
      </c>
    </row>
    <row r="10" spans="1:32" ht="13.7" customHeight="1">
      <c r="E10" s="6"/>
      <c r="F10" s="6"/>
      <c r="G10" s="6"/>
      <c r="H10" s="6"/>
      <c r="I10" s="6"/>
      <c r="J10" s="6"/>
      <c r="K10" s="6"/>
      <c r="L10" s="6"/>
      <c r="M10" s="6"/>
      <c r="N10" s="6"/>
      <c r="O10" s="6"/>
      <c r="P10" s="6"/>
      <c r="Q10" s="6"/>
      <c r="R10" s="6"/>
      <c r="S10" s="6"/>
      <c r="T10" s="6"/>
      <c r="U10" s="6"/>
      <c r="V10" s="6"/>
      <c r="W10" s="6"/>
      <c r="X10" s="6"/>
      <c r="Y10" s="6"/>
      <c r="Z10" s="6"/>
      <c r="AA10" s="6"/>
      <c r="AB10" s="6"/>
      <c r="AC10" s="6"/>
      <c r="AD10" s="6"/>
      <c r="AE10" s="6"/>
    </row>
    <row r="11" spans="1:32" ht="13.7" customHeight="1">
      <c r="A11" s="1" t="s">
        <v>157</v>
      </c>
      <c r="E11" s="19">
        <v>348</v>
      </c>
      <c r="F11" s="22"/>
      <c r="G11" s="27">
        <v>1.18</v>
      </c>
      <c r="H11" s="74"/>
      <c r="I11" s="19">
        <v>308</v>
      </c>
      <c r="J11" s="22"/>
      <c r="K11" s="27">
        <v>1.05</v>
      </c>
      <c r="L11" s="74"/>
      <c r="M11" s="19">
        <v>282</v>
      </c>
      <c r="N11" s="22"/>
      <c r="O11" s="27">
        <v>0.97</v>
      </c>
      <c r="P11" s="74"/>
      <c r="Q11" s="19">
        <v>351</v>
      </c>
      <c r="R11" s="22"/>
      <c r="S11" s="27">
        <v>1.22</v>
      </c>
      <c r="T11" s="74"/>
      <c r="U11" s="19">
        <v>318</v>
      </c>
      <c r="V11" s="22"/>
      <c r="W11" s="27">
        <v>1.1100000000000001</v>
      </c>
      <c r="X11" s="74"/>
      <c r="Y11" s="19">
        <v>1240</v>
      </c>
      <c r="Z11" s="22"/>
      <c r="AA11" s="27">
        <v>4.1900000000000004</v>
      </c>
      <c r="AB11" s="74"/>
      <c r="AC11" s="19">
        <v>1289</v>
      </c>
      <c r="AD11" s="22"/>
      <c r="AE11" s="27">
        <v>4.43</v>
      </c>
      <c r="AF11" s="74"/>
    </row>
    <row r="12" spans="1:32" ht="13.7" customHeight="1">
      <c r="B12" s="1" t="s">
        <v>57</v>
      </c>
      <c r="G12" s="61"/>
      <c r="K12" s="61"/>
      <c r="O12" s="61"/>
      <c r="S12" s="61"/>
      <c r="W12" s="61"/>
      <c r="AA12" s="61"/>
      <c r="AE12" s="61"/>
    </row>
    <row r="13" spans="1:32" ht="13.7" customHeight="1">
      <c r="C13" s="30" t="s">
        <v>215</v>
      </c>
      <c r="E13" s="53">
        <v>3</v>
      </c>
      <c r="F13" s="28"/>
      <c r="G13" s="63">
        <v>0.01</v>
      </c>
      <c r="I13" s="53">
        <v>1</v>
      </c>
      <c r="J13" s="28"/>
      <c r="K13" s="53" t="s">
        <v>76</v>
      </c>
      <c r="M13" s="53">
        <v>67</v>
      </c>
      <c r="N13" s="28"/>
      <c r="O13" s="62">
        <v>0.23</v>
      </c>
      <c r="Q13" s="53">
        <v>5</v>
      </c>
      <c r="R13" s="28"/>
      <c r="S13" s="62">
        <v>0.02</v>
      </c>
      <c r="U13" s="53">
        <v>1</v>
      </c>
      <c r="V13" s="28"/>
      <c r="W13" s="53" t="s">
        <v>76</v>
      </c>
      <c r="Y13" s="53">
        <v>46</v>
      </c>
      <c r="AA13" s="62">
        <v>0.16</v>
      </c>
      <c r="AC13" s="53">
        <v>76</v>
      </c>
      <c r="AE13" s="62">
        <v>0.26</v>
      </c>
    </row>
    <row r="14" spans="1:32" ht="13.7" customHeight="1">
      <c r="C14" s="1" t="s">
        <v>142</v>
      </c>
      <c r="E14" s="53">
        <v>8</v>
      </c>
      <c r="F14" s="28"/>
      <c r="G14" s="63">
        <v>0.03</v>
      </c>
      <c r="I14" s="53" t="s">
        <v>76</v>
      </c>
      <c r="J14" s="28"/>
      <c r="K14" s="53" t="s">
        <v>76</v>
      </c>
      <c r="M14" s="53" t="s">
        <v>76</v>
      </c>
      <c r="N14" s="28"/>
      <c r="O14" s="53" t="s">
        <v>76</v>
      </c>
      <c r="Q14" s="53">
        <v>11</v>
      </c>
      <c r="R14" s="28"/>
      <c r="S14" s="62">
        <v>0.04</v>
      </c>
      <c r="U14" s="53" t="s">
        <v>76</v>
      </c>
      <c r="V14" s="28"/>
      <c r="W14" s="53" t="s">
        <v>76</v>
      </c>
      <c r="Y14" s="53">
        <v>277</v>
      </c>
      <c r="AA14" s="62">
        <v>0.94</v>
      </c>
      <c r="AC14" s="53">
        <v>19</v>
      </c>
      <c r="AE14" s="62">
        <v>0.03</v>
      </c>
    </row>
    <row r="15" spans="1:32" ht="13.7" customHeight="1">
      <c r="C15" s="1" t="s">
        <v>58</v>
      </c>
      <c r="E15" s="20">
        <v>26</v>
      </c>
      <c r="F15" s="28"/>
      <c r="G15" s="62">
        <v>0.09</v>
      </c>
      <c r="I15" s="20">
        <v>26</v>
      </c>
      <c r="J15" s="28"/>
      <c r="K15" s="62">
        <v>0.09</v>
      </c>
      <c r="M15" s="20">
        <v>25</v>
      </c>
      <c r="N15" s="28"/>
      <c r="O15" s="62">
        <v>0.09</v>
      </c>
      <c r="Q15" s="20">
        <v>25</v>
      </c>
      <c r="R15" s="28"/>
      <c r="S15" s="62">
        <v>0.09</v>
      </c>
      <c r="U15" s="20">
        <v>28</v>
      </c>
      <c r="V15" s="28"/>
      <c r="W15" s="62">
        <v>0.1</v>
      </c>
      <c r="Y15" s="53">
        <v>139</v>
      </c>
      <c r="Z15" s="28"/>
      <c r="AA15" s="62">
        <v>0.47</v>
      </c>
      <c r="AC15" s="53">
        <v>102</v>
      </c>
      <c r="AD15" s="28"/>
      <c r="AE15" s="62">
        <v>0.35</v>
      </c>
    </row>
    <row r="16" spans="1:32" ht="13.7" customHeight="1">
      <c r="C16" s="1" t="s">
        <v>59</v>
      </c>
      <c r="E16" s="20">
        <v>3</v>
      </c>
      <c r="F16" s="67"/>
      <c r="G16" s="63">
        <v>0.01</v>
      </c>
      <c r="I16" s="20">
        <v>1</v>
      </c>
      <c r="J16" s="67"/>
      <c r="K16" s="53" t="s">
        <v>76</v>
      </c>
      <c r="M16" s="20">
        <v>1</v>
      </c>
      <c r="N16" s="67"/>
      <c r="O16" s="53" t="s">
        <v>76</v>
      </c>
      <c r="Q16" s="20">
        <v>6</v>
      </c>
      <c r="R16" s="67"/>
      <c r="S16" s="62">
        <v>0.02</v>
      </c>
      <c r="U16" s="20">
        <v>6</v>
      </c>
      <c r="V16" s="67"/>
      <c r="W16" s="62">
        <v>0.02</v>
      </c>
      <c r="Y16" s="53">
        <v>25</v>
      </c>
      <c r="Z16" s="67"/>
      <c r="AA16" s="63">
        <v>0.08</v>
      </c>
      <c r="AC16" s="53">
        <v>11</v>
      </c>
      <c r="AD16" s="67"/>
      <c r="AE16" s="63">
        <v>0.04</v>
      </c>
    </row>
    <row r="17" spans="1:35" ht="13.7" customHeight="1">
      <c r="C17" s="1" t="s">
        <v>60</v>
      </c>
      <c r="E17" s="20">
        <v>2</v>
      </c>
      <c r="F17" s="28"/>
      <c r="G17" s="63">
        <v>0.01</v>
      </c>
      <c r="I17" s="20">
        <v>-1</v>
      </c>
      <c r="J17" s="28"/>
      <c r="K17" s="53" t="s">
        <v>76</v>
      </c>
      <c r="M17" s="20">
        <v>4</v>
      </c>
      <c r="N17" s="28"/>
      <c r="O17" s="62">
        <v>0.01</v>
      </c>
      <c r="Q17" s="20">
        <v>7</v>
      </c>
      <c r="R17" s="28"/>
      <c r="S17" s="62">
        <v>0.02</v>
      </c>
      <c r="U17" s="20">
        <v>9</v>
      </c>
      <c r="V17" s="28"/>
      <c r="W17" s="62">
        <v>0.03</v>
      </c>
      <c r="Y17" s="53">
        <v>16</v>
      </c>
      <c r="Z17" s="28"/>
      <c r="AA17" s="62">
        <v>0.05</v>
      </c>
      <c r="AC17" s="53">
        <v>12</v>
      </c>
      <c r="AD17" s="28"/>
      <c r="AE17" s="62">
        <v>0.04</v>
      </c>
    </row>
    <row r="18" spans="1:35" ht="13.7" customHeight="1">
      <c r="C18" s="1" t="s">
        <v>183</v>
      </c>
      <c r="E18" s="53" t="s">
        <v>76</v>
      </c>
      <c r="F18" s="28"/>
      <c r="G18" s="53" t="s">
        <v>76</v>
      </c>
      <c r="I18" s="53" t="s">
        <v>76</v>
      </c>
      <c r="J18" s="28"/>
      <c r="K18" s="53" t="s">
        <v>76</v>
      </c>
      <c r="M18" s="53" t="s">
        <v>76</v>
      </c>
      <c r="N18" s="28"/>
      <c r="O18" s="53" t="s">
        <v>76</v>
      </c>
      <c r="Q18" s="53">
        <v>2</v>
      </c>
      <c r="R18" s="28"/>
      <c r="S18" s="62">
        <v>0.01</v>
      </c>
      <c r="U18" s="53">
        <v>14</v>
      </c>
      <c r="V18" s="28"/>
      <c r="W18" s="62">
        <v>0.05</v>
      </c>
      <c r="Y18" s="53">
        <v>4</v>
      </c>
      <c r="Z18" s="28"/>
      <c r="AA18" s="62">
        <v>0.01</v>
      </c>
      <c r="AC18" s="53">
        <v>2</v>
      </c>
      <c r="AD18" s="28"/>
      <c r="AE18" s="62">
        <v>0.01</v>
      </c>
    </row>
    <row r="19" spans="1:35" ht="13.7" customHeight="1">
      <c r="C19" s="1" t="s">
        <v>221</v>
      </c>
      <c r="E19" s="53" t="s">
        <v>76</v>
      </c>
      <c r="F19" s="97"/>
      <c r="G19" s="53" t="s">
        <v>76</v>
      </c>
      <c r="I19" s="53">
        <v>-1</v>
      </c>
      <c r="J19" s="97"/>
      <c r="K19" s="53" t="s">
        <v>76</v>
      </c>
      <c r="M19" s="53">
        <v>-1</v>
      </c>
      <c r="N19" s="97"/>
      <c r="O19" s="53" t="s">
        <v>76</v>
      </c>
      <c r="Q19" s="53">
        <v>1</v>
      </c>
      <c r="R19" s="28"/>
      <c r="S19" s="53" t="s">
        <v>76</v>
      </c>
      <c r="U19" s="53" t="s">
        <v>76</v>
      </c>
      <c r="V19" s="28"/>
      <c r="W19" s="53" t="s">
        <v>76</v>
      </c>
      <c r="Y19" s="53">
        <v>42</v>
      </c>
      <c r="Z19" s="28"/>
      <c r="AA19" s="62">
        <v>0.14000000000000001</v>
      </c>
      <c r="AC19" s="53">
        <v>-1</v>
      </c>
      <c r="AD19" s="28"/>
      <c r="AE19" s="62">
        <v>0.03</v>
      </c>
    </row>
    <row r="20" spans="1:35" ht="13.7" hidden="1" customHeight="1">
      <c r="C20" s="1" t="s">
        <v>199</v>
      </c>
      <c r="E20" s="53" t="s">
        <v>76</v>
      </c>
      <c r="F20" s="97"/>
      <c r="G20" s="53" t="s">
        <v>76</v>
      </c>
      <c r="I20" s="53" t="s">
        <v>76</v>
      </c>
      <c r="J20" s="97"/>
      <c r="K20" s="53" t="s">
        <v>76</v>
      </c>
      <c r="M20" s="53" t="s">
        <v>76</v>
      </c>
      <c r="N20" s="97"/>
      <c r="O20" s="53" t="s">
        <v>76</v>
      </c>
      <c r="Q20" s="53" t="s">
        <v>76</v>
      </c>
      <c r="R20" s="28"/>
      <c r="S20" s="53" t="s">
        <v>76</v>
      </c>
      <c r="U20" s="53"/>
      <c r="V20" s="28"/>
      <c r="W20" s="53"/>
      <c r="Y20" s="53">
        <v>1</v>
      </c>
      <c r="Z20" s="28"/>
      <c r="AA20" s="53" t="s">
        <v>76</v>
      </c>
      <c r="AC20" s="53" t="s">
        <v>76</v>
      </c>
      <c r="AD20" s="28"/>
      <c r="AE20" s="53" t="s">
        <v>76</v>
      </c>
    </row>
    <row r="21" spans="1:35" ht="13.7" customHeight="1">
      <c r="C21" s="1" t="s">
        <v>61</v>
      </c>
      <c r="E21" s="53">
        <v>-6</v>
      </c>
      <c r="F21" s="28"/>
      <c r="G21" s="116">
        <v>-0.02</v>
      </c>
      <c r="I21" s="53">
        <v>7</v>
      </c>
      <c r="J21" s="28"/>
      <c r="K21" s="116">
        <v>0.02</v>
      </c>
      <c r="M21" s="53">
        <v>3</v>
      </c>
      <c r="N21" s="28"/>
      <c r="O21" s="116">
        <v>0.01</v>
      </c>
      <c r="Q21" s="53">
        <v>13</v>
      </c>
      <c r="R21" s="28"/>
      <c r="S21" s="116">
        <v>0.05</v>
      </c>
      <c r="U21" s="53">
        <v>6</v>
      </c>
      <c r="V21" s="28"/>
      <c r="W21" s="116">
        <v>0.02</v>
      </c>
      <c r="Y21" s="53">
        <v>20</v>
      </c>
      <c r="Z21" s="28"/>
      <c r="AA21" s="63">
        <v>7.0000000000000007E-2</v>
      </c>
      <c r="AC21" s="53">
        <v>17</v>
      </c>
      <c r="AD21" s="28"/>
      <c r="AE21" s="63">
        <v>0.06</v>
      </c>
    </row>
    <row r="22" spans="1:35" ht="13.7" customHeight="1">
      <c r="C22" s="1" t="s">
        <v>62</v>
      </c>
      <c r="E22" s="20">
        <v>-4</v>
      </c>
      <c r="F22" s="28"/>
      <c r="G22" s="62">
        <v>-0.02</v>
      </c>
      <c r="I22" s="20">
        <v>15</v>
      </c>
      <c r="J22" s="28"/>
      <c r="K22" s="62">
        <v>0.06</v>
      </c>
      <c r="M22" s="20">
        <v>4</v>
      </c>
      <c r="N22" s="28"/>
      <c r="O22" s="62">
        <v>0.01</v>
      </c>
      <c r="Q22" s="20">
        <v>-3</v>
      </c>
      <c r="R22" s="28"/>
      <c r="S22" s="62">
        <v>-0.01</v>
      </c>
      <c r="U22" s="20">
        <v>-5</v>
      </c>
      <c r="V22" s="28"/>
      <c r="W22" s="62">
        <v>-0.02</v>
      </c>
      <c r="X22" s="74"/>
      <c r="Y22" s="53">
        <v>-158</v>
      </c>
      <c r="Z22" s="28"/>
      <c r="AA22" s="62">
        <v>-0.52</v>
      </c>
      <c r="AB22" s="74"/>
      <c r="AC22" s="53">
        <v>12</v>
      </c>
      <c r="AD22" s="28"/>
      <c r="AE22" s="62">
        <v>0.04</v>
      </c>
      <c r="AF22" s="74"/>
    </row>
    <row r="23" spans="1:35" ht="13.7" customHeight="1" thickBot="1">
      <c r="A23" s="1" t="s">
        <v>127</v>
      </c>
      <c r="E23" s="8">
        <v>380</v>
      </c>
      <c r="F23" s="54"/>
      <c r="G23" s="9">
        <v>1.29</v>
      </c>
      <c r="H23" s="74"/>
      <c r="I23" s="8">
        <v>356</v>
      </c>
      <c r="J23" s="54"/>
      <c r="K23" s="9">
        <v>1.2200000000000002</v>
      </c>
      <c r="L23" s="74"/>
      <c r="M23" s="8">
        <v>385</v>
      </c>
      <c r="N23" s="54"/>
      <c r="O23" s="9">
        <v>1.32</v>
      </c>
      <c r="P23" s="74"/>
      <c r="Q23" s="8">
        <v>418</v>
      </c>
      <c r="R23" s="54"/>
      <c r="S23" s="9">
        <v>1.4600000000000002</v>
      </c>
      <c r="T23" s="74"/>
      <c r="U23" s="8">
        <v>377</v>
      </c>
      <c r="V23" s="54"/>
      <c r="W23" s="9">
        <v>1.3100000000000003</v>
      </c>
      <c r="Y23" s="21">
        <v>1652</v>
      </c>
      <c r="Z23" s="22"/>
      <c r="AA23" s="95">
        <v>5.59</v>
      </c>
      <c r="AC23" s="21">
        <v>1539</v>
      </c>
      <c r="AD23" s="22"/>
      <c r="AE23" s="95">
        <v>5.2899999999999991</v>
      </c>
    </row>
    <row r="24" spans="1:35" ht="13.7" customHeight="1" thickTop="1"/>
    <row r="25" spans="1:35" ht="73.5" customHeight="1">
      <c r="A25" s="159" t="s">
        <v>290</v>
      </c>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row>
    <row r="26" spans="1:35" ht="12.75" customHeigh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row>
    <row r="27" spans="1:35" ht="49.5" customHeight="1">
      <c r="A27" s="159" t="s">
        <v>278</v>
      </c>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row>
    <row r="28" spans="1:35" ht="36" customHeight="1">
      <c r="A28" s="167" t="s">
        <v>216</v>
      </c>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76"/>
      <c r="AG28" s="76"/>
      <c r="AH28" s="76"/>
      <c r="AI28" s="76"/>
    </row>
    <row r="29" spans="1:35" ht="21" hidden="1" customHeight="1">
      <c r="A29" s="167" t="s">
        <v>246</v>
      </c>
      <c r="B29" s="167"/>
      <c r="C29" s="167"/>
      <c r="D29" s="167"/>
      <c r="E29" s="167"/>
      <c r="F29" s="167"/>
      <c r="G29" s="167"/>
      <c r="H29" s="167"/>
      <c r="I29" s="167"/>
      <c r="J29" s="167"/>
      <c r="K29" s="167"/>
      <c r="L29" s="167"/>
      <c r="M29" s="167"/>
      <c r="N29" s="167"/>
      <c r="O29" s="167"/>
      <c r="P29" s="167"/>
      <c r="Q29" s="167"/>
      <c r="R29" s="167"/>
      <c r="S29" s="167"/>
      <c r="T29" s="167"/>
      <c r="U29" s="167"/>
      <c r="V29" s="167"/>
      <c r="W29" s="167"/>
      <c r="X29" s="119"/>
      <c r="Y29" s="119"/>
      <c r="Z29" s="119"/>
      <c r="AA29" s="119"/>
      <c r="AB29" s="119"/>
      <c r="AC29" s="119"/>
      <c r="AD29" s="119"/>
      <c r="AE29" s="119"/>
      <c r="AF29" s="76"/>
      <c r="AG29" s="76"/>
      <c r="AH29" s="76"/>
      <c r="AI29" s="76"/>
    </row>
    <row r="30" spans="1:35" ht="21" customHeight="1">
      <c r="A30" s="167" t="s">
        <v>159</v>
      </c>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76"/>
      <c r="AG30" s="76"/>
      <c r="AH30" s="76"/>
      <c r="AI30" s="76"/>
    </row>
    <row r="31" spans="1:35" s="18" customFormat="1" ht="48.75" customHeight="1">
      <c r="A31" s="167" t="s">
        <v>193</v>
      </c>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row>
    <row r="32" spans="1:35" s="18" customFormat="1" ht="48" customHeight="1">
      <c r="A32" s="167" t="s">
        <v>197</v>
      </c>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row>
    <row r="33" spans="1:35" ht="21" hidden="1" customHeight="1">
      <c r="A33" s="167" t="s">
        <v>217</v>
      </c>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76"/>
      <c r="AG33" s="76"/>
      <c r="AH33" s="76"/>
      <c r="AI33" s="76"/>
    </row>
    <row r="34" spans="1:35" ht="36" customHeight="1">
      <c r="A34" s="167" t="s">
        <v>297</v>
      </c>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76"/>
      <c r="AG34" s="76"/>
      <c r="AH34" s="76"/>
      <c r="AI34" s="76"/>
    </row>
    <row r="35" spans="1:35" s="18" customFormat="1" ht="21" customHeight="1">
      <c r="A35" s="143" t="s">
        <v>248</v>
      </c>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row>
    <row r="36" spans="1:35" s="18" customFormat="1" ht="21" hidden="1" customHeight="1">
      <c r="A36" s="167" t="s">
        <v>200</v>
      </c>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row>
    <row r="37" spans="1:35" s="18" customFormat="1" ht="21" customHeight="1">
      <c r="A37" s="167" t="s">
        <v>249</v>
      </c>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G37" s="120"/>
    </row>
    <row r="38" spans="1:35" s="18" customFormat="1" ht="21" hidden="1" customHeight="1">
      <c r="A38" s="170" t="s">
        <v>148</v>
      </c>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75"/>
      <c r="AC38" s="75"/>
      <c r="AD38" s="75"/>
      <c r="AE38" s="75"/>
    </row>
    <row r="39" spans="1:35" ht="9.75" customHeight="1">
      <c r="A39" s="168"/>
      <c r="B39" s="169"/>
      <c r="C39" s="169"/>
      <c r="D39" s="169"/>
      <c r="E39" s="169"/>
      <c r="F39" s="169"/>
      <c r="G39" s="169"/>
      <c r="H39" s="169"/>
      <c r="I39" s="169"/>
      <c r="J39" s="169"/>
      <c r="K39" s="169"/>
      <c r="L39" s="169"/>
      <c r="M39" s="169"/>
      <c r="N39" s="169"/>
      <c r="O39" s="169"/>
      <c r="P39" s="169"/>
    </row>
    <row r="40" spans="1:35" ht="45" customHeight="1">
      <c r="A40" s="141" t="s">
        <v>64</v>
      </c>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row>
    <row r="41" spans="1:35" ht="9.75" customHeight="1"/>
    <row r="42" spans="1:35" ht="57" customHeight="1">
      <c r="A42" s="141" t="s">
        <v>109</v>
      </c>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row>
    <row r="43" spans="1:35" ht="9.75" customHeight="1"/>
    <row r="44" spans="1:35" ht="32.25" customHeight="1">
      <c r="A44" s="141" t="s">
        <v>65</v>
      </c>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row>
    <row r="45" spans="1:35" ht="9.75" customHeight="1"/>
    <row r="46" spans="1:35" ht="13.7" customHeight="1">
      <c r="A46" s="166" t="s">
        <v>63</v>
      </c>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row>
    <row r="49" spans="1:31" ht="13.7" customHeight="1">
      <c r="A49" s="133" t="s">
        <v>302</v>
      </c>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row>
  </sheetData>
  <sheetProtection algorithmName="SHA-512" hashValue="7+bZHOWIKXnmnIwLQsxVvHn6eIGwkps22aUTCfYCfSTg8ub9ePHwIwUI06kunEYLxmhWxIA8g4w5AXQCGSXD+g==" saltValue="wBk5zvveT1sfVbfdMAQdmQ==" spinCount="100000" sheet="1" objects="1" scenarios="1"/>
  <mergeCells count="33">
    <mergeCell ref="A49:AE49"/>
    <mergeCell ref="A39:P39"/>
    <mergeCell ref="A40:AE40"/>
    <mergeCell ref="A38:AA38"/>
    <mergeCell ref="A37:AE37"/>
    <mergeCell ref="A27:AE27"/>
    <mergeCell ref="A42:AE42"/>
    <mergeCell ref="A44:AE44"/>
    <mergeCell ref="A46:AE46"/>
    <mergeCell ref="A34:AE34"/>
    <mergeCell ref="A30:AE30"/>
    <mergeCell ref="A32:AE32"/>
    <mergeCell ref="A33:AE33"/>
    <mergeCell ref="A31:AE31"/>
    <mergeCell ref="A36:AE36"/>
    <mergeCell ref="A35:AE35"/>
    <mergeCell ref="A28:AE28"/>
    <mergeCell ref="A29:W29"/>
    <mergeCell ref="A1:AE1"/>
    <mergeCell ref="A2:AE2"/>
    <mergeCell ref="A3:AE3"/>
    <mergeCell ref="A4:AE4"/>
    <mergeCell ref="A5:AE5"/>
    <mergeCell ref="AC7:AE7"/>
    <mergeCell ref="A25:AE25"/>
    <mergeCell ref="Y8:AA8"/>
    <mergeCell ref="Y7:AA7"/>
    <mergeCell ref="I8:K8"/>
    <mergeCell ref="E8:G8"/>
    <mergeCell ref="AC8:AE8"/>
    <mergeCell ref="U8:W8"/>
    <mergeCell ref="Q8:S8"/>
    <mergeCell ref="M8:O8"/>
  </mergeCells>
  <pageMargins left="0.7" right="0.7" top="0.5" bottom="0.5" header="0.3" footer="0.3"/>
  <pageSetup scale="4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I50"/>
  <sheetViews>
    <sheetView zoomScaleNormal="100" workbookViewId="0">
      <selection sqref="A1:I1"/>
    </sheetView>
  </sheetViews>
  <sheetFormatPr defaultRowHeight="14.25"/>
  <cols>
    <col min="1" max="1" width="48.425781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139" t="s">
        <v>0</v>
      </c>
      <c r="B1" s="139"/>
      <c r="C1" s="139"/>
      <c r="D1" s="139"/>
      <c r="E1" s="139"/>
      <c r="F1" s="139"/>
      <c r="G1" s="139"/>
      <c r="H1" s="139"/>
      <c r="I1" s="139"/>
    </row>
    <row r="2" spans="1:9" ht="15.75" customHeight="1">
      <c r="A2" s="139" t="s">
        <v>186</v>
      </c>
      <c r="B2" s="139"/>
      <c r="C2" s="139"/>
      <c r="D2" s="139"/>
      <c r="E2" s="139"/>
      <c r="F2" s="139"/>
      <c r="G2" s="139"/>
      <c r="H2" s="139"/>
      <c r="I2" s="139"/>
    </row>
    <row r="3" spans="1:9" ht="15.75" customHeight="1">
      <c r="A3" s="139" t="s">
        <v>187</v>
      </c>
      <c r="B3" s="139"/>
      <c r="C3" s="139"/>
      <c r="D3" s="139"/>
      <c r="E3" s="139"/>
      <c r="F3" s="139"/>
      <c r="G3" s="139"/>
      <c r="H3" s="139"/>
      <c r="I3" s="139"/>
    </row>
    <row r="4" spans="1:9" ht="15.75" customHeight="1">
      <c r="A4" s="139" t="s">
        <v>77</v>
      </c>
      <c r="B4" s="139"/>
      <c r="C4" s="139"/>
      <c r="D4" s="139"/>
      <c r="E4" s="139"/>
      <c r="F4" s="139"/>
      <c r="G4" s="139"/>
      <c r="H4" s="139"/>
      <c r="I4" s="139"/>
    </row>
    <row r="5" spans="1:9" ht="15.75" customHeight="1">
      <c r="A5" s="139" t="s">
        <v>2</v>
      </c>
      <c r="B5" s="139"/>
      <c r="C5" s="139"/>
      <c r="D5" s="139"/>
      <c r="E5" s="139"/>
      <c r="F5" s="139"/>
      <c r="G5" s="139"/>
      <c r="H5" s="139"/>
      <c r="I5" s="139"/>
    </row>
    <row r="6" spans="1:9" ht="15.75" customHeight="1">
      <c r="A6" s="139" t="s">
        <v>3</v>
      </c>
      <c r="B6" s="139"/>
      <c r="C6" s="139"/>
      <c r="D6" s="139"/>
      <c r="E6" s="139"/>
      <c r="F6" s="139"/>
      <c r="G6" s="139"/>
      <c r="H6" s="139"/>
      <c r="I6" s="139"/>
    </row>
    <row r="7" spans="1:9" ht="15.75" customHeight="1"/>
    <row r="8" spans="1:9" s="1" customFormat="1" ht="12.75">
      <c r="B8" s="171" t="s">
        <v>78</v>
      </c>
      <c r="C8" s="171"/>
      <c r="D8" s="171"/>
      <c r="E8" s="171"/>
      <c r="F8" s="171"/>
      <c r="G8" s="171"/>
      <c r="H8" s="171"/>
      <c r="I8" s="171"/>
    </row>
    <row r="9" spans="1:9" s="1" customFormat="1" ht="12.75"/>
    <row r="10" spans="1:9" s="1" customFormat="1" ht="32.25" customHeight="1" thickBot="1">
      <c r="B10" s="135" t="s">
        <v>79</v>
      </c>
      <c r="C10" s="135"/>
      <c r="D10" s="135"/>
      <c r="E10" s="6"/>
      <c r="F10" s="12"/>
      <c r="G10" s="12"/>
      <c r="H10" s="6"/>
      <c r="I10" s="10"/>
    </row>
    <row r="11" spans="1:9" s="1" customFormat="1" ht="12.75">
      <c r="D11" s="10" t="s">
        <v>78</v>
      </c>
    </row>
    <row r="12" spans="1:9" s="1" customFormat="1" ht="13.5" thickBot="1">
      <c r="A12" s="13" t="s">
        <v>291</v>
      </c>
      <c r="B12" s="47" t="s">
        <v>277</v>
      </c>
      <c r="C12" s="47" t="s">
        <v>218</v>
      </c>
      <c r="D12" s="47" t="s">
        <v>80</v>
      </c>
      <c r="F12" s="10"/>
      <c r="G12" s="10"/>
      <c r="I12" s="10"/>
    </row>
    <row r="13" spans="1:9" s="1" customFormat="1" ht="12.75"/>
    <row r="14" spans="1:9" s="1" customFormat="1" ht="12.75">
      <c r="A14" s="1" t="s">
        <v>286</v>
      </c>
      <c r="B14" s="4">
        <v>647</v>
      </c>
      <c r="C14" s="4">
        <v>620</v>
      </c>
      <c r="D14" s="23">
        <v>0.04</v>
      </c>
      <c r="F14" s="10"/>
      <c r="G14" s="10"/>
      <c r="I14" s="54"/>
    </row>
    <row r="15" spans="1:9" s="1" customFormat="1" ht="12.75">
      <c r="A15" s="1" t="s">
        <v>287</v>
      </c>
      <c r="B15" s="5">
        <v>696</v>
      </c>
      <c r="C15" s="5">
        <v>686</v>
      </c>
      <c r="D15" s="23">
        <v>0.01</v>
      </c>
      <c r="F15" s="55"/>
      <c r="G15" s="55"/>
      <c r="I15" s="55"/>
    </row>
    <row r="16" spans="1:9" s="1" customFormat="1" ht="12.75">
      <c r="A16" s="1" t="s">
        <v>288</v>
      </c>
      <c r="B16" s="5">
        <v>338</v>
      </c>
      <c r="C16" s="5">
        <v>352</v>
      </c>
      <c r="D16" s="23">
        <v>-0.04</v>
      </c>
      <c r="F16" s="55"/>
      <c r="G16" s="55"/>
      <c r="I16" s="55"/>
    </row>
    <row r="17" spans="1:9" s="1" customFormat="1" ht="13.5" thickBot="1">
      <c r="A17" s="1" t="s">
        <v>81</v>
      </c>
      <c r="B17" s="21">
        <v>1681</v>
      </c>
      <c r="C17" s="21">
        <v>1658</v>
      </c>
      <c r="D17" s="107">
        <v>0.01</v>
      </c>
      <c r="F17" s="54"/>
      <c r="G17" s="54"/>
      <c r="I17" s="54"/>
    </row>
    <row r="18" spans="1:9" s="1" customFormat="1" ht="13.5" thickTop="1"/>
    <row r="19" spans="1:9" s="1" customFormat="1" ht="12.75"/>
    <row r="20" spans="1:9" s="1" customFormat="1" ht="12.75"/>
    <row r="21" spans="1:9" s="1" customFormat="1" ht="13.5" customHeight="1"/>
    <row r="22" spans="1:9" s="1" customFormat="1" ht="43.5" customHeight="1" thickBot="1">
      <c r="B22" s="172" t="s">
        <v>136</v>
      </c>
      <c r="C22" s="172"/>
      <c r="D22" s="172"/>
      <c r="E22" s="6"/>
      <c r="F22" s="173" t="s">
        <v>138</v>
      </c>
      <c r="G22" s="173"/>
      <c r="H22" s="6"/>
      <c r="I22" s="50"/>
    </row>
    <row r="23" spans="1:9" s="1" customFormat="1" ht="16.5" customHeight="1">
      <c r="D23" s="10" t="s">
        <v>78</v>
      </c>
      <c r="F23" s="10" t="s">
        <v>78</v>
      </c>
      <c r="G23" s="177" t="s">
        <v>137</v>
      </c>
      <c r="I23" s="178" t="s">
        <v>139</v>
      </c>
    </row>
    <row r="24" spans="1:9" s="1" customFormat="1" ht="35.25" customHeight="1" thickBot="1">
      <c r="A24" s="13" t="s">
        <v>292</v>
      </c>
      <c r="B24" s="50" t="s">
        <v>277</v>
      </c>
      <c r="C24" s="50" t="s">
        <v>218</v>
      </c>
      <c r="D24" s="50" t="s">
        <v>80</v>
      </c>
      <c r="E24" s="70"/>
      <c r="F24" s="50" t="s">
        <v>80</v>
      </c>
      <c r="G24" s="173"/>
      <c r="I24" s="172"/>
    </row>
    <row r="25" spans="1:9" s="1" customFormat="1" ht="12.75"/>
    <row r="26" spans="1:9" s="1" customFormat="1" ht="12.75">
      <c r="A26" s="1" t="s">
        <v>286</v>
      </c>
      <c r="B26" s="4">
        <v>621</v>
      </c>
      <c r="C26" s="4">
        <v>620</v>
      </c>
      <c r="D26" s="123" t="s">
        <v>76</v>
      </c>
      <c r="E26" s="107"/>
      <c r="F26" s="23">
        <v>0.01</v>
      </c>
      <c r="G26" s="124" t="s">
        <v>182</v>
      </c>
      <c r="I26" s="4">
        <v>-6</v>
      </c>
    </row>
    <row r="27" spans="1:9" s="1" customFormat="1" ht="12.75">
      <c r="A27" s="1" t="s">
        <v>287</v>
      </c>
      <c r="B27" s="5">
        <v>696</v>
      </c>
      <c r="C27" s="5">
        <v>686</v>
      </c>
      <c r="D27" s="23">
        <v>0.01</v>
      </c>
      <c r="E27" s="107"/>
      <c r="F27" s="86">
        <v>0.03</v>
      </c>
      <c r="G27" s="124" t="s">
        <v>181</v>
      </c>
      <c r="I27" s="5">
        <v>-11</v>
      </c>
    </row>
    <row r="28" spans="1:9" s="1" customFormat="1" ht="12.75">
      <c r="A28" s="1" t="s">
        <v>288</v>
      </c>
      <c r="B28" s="20">
        <v>338</v>
      </c>
      <c r="C28" s="5">
        <v>352</v>
      </c>
      <c r="D28" s="23">
        <v>-0.04</v>
      </c>
      <c r="E28" s="107"/>
      <c r="F28" s="86">
        <v>-0.02</v>
      </c>
      <c r="G28" s="124" t="s">
        <v>181</v>
      </c>
      <c r="I28" s="5">
        <v>-5</v>
      </c>
    </row>
    <row r="29" spans="1:9" s="1" customFormat="1" ht="13.5" thickBot="1">
      <c r="A29" s="1" t="s">
        <v>132</v>
      </c>
      <c r="B29" s="8">
        <v>1655</v>
      </c>
      <c r="C29" s="8">
        <v>1658</v>
      </c>
      <c r="D29" s="123" t="s">
        <v>76</v>
      </c>
      <c r="E29" s="107"/>
      <c r="F29" s="108">
        <v>0.01</v>
      </c>
      <c r="G29" s="124" t="s">
        <v>182</v>
      </c>
      <c r="I29" s="8">
        <v>-22</v>
      </c>
    </row>
    <row r="30" spans="1:9" s="1" customFormat="1" ht="13.5" thickTop="1">
      <c r="G30" s="71"/>
    </row>
    <row r="31" spans="1:9" s="1" customFormat="1" ht="12.75"/>
    <row r="32" spans="1:9" s="1" customFormat="1" ht="12.75"/>
    <row r="33" spans="1:9" s="1" customFormat="1" ht="35.25" customHeight="1">
      <c r="A33" s="174" t="s">
        <v>140</v>
      </c>
      <c r="B33" s="142"/>
      <c r="C33" s="142"/>
      <c r="D33" s="142"/>
      <c r="E33" s="142"/>
      <c r="F33" s="142"/>
      <c r="G33" s="142"/>
      <c r="H33" s="142"/>
      <c r="I33" s="142"/>
    </row>
    <row r="34" spans="1:9" s="1" customFormat="1" ht="13.5" customHeight="1"/>
    <row r="35" spans="1:9" s="1" customFormat="1" ht="36" customHeight="1">
      <c r="A35" s="174" t="s">
        <v>184</v>
      </c>
      <c r="B35" s="142"/>
      <c r="C35" s="142"/>
      <c r="D35" s="142"/>
      <c r="E35" s="142"/>
      <c r="F35" s="142"/>
      <c r="G35" s="142"/>
      <c r="H35" s="142"/>
      <c r="I35" s="142"/>
    </row>
    <row r="36" spans="1:9" s="1" customFormat="1" ht="13.5" customHeight="1"/>
    <row r="37" spans="1:9" s="1" customFormat="1" ht="12.75" customHeight="1">
      <c r="A37" s="174" t="s">
        <v>141</v>
      </c>
      <c r="B37" s="142"/>
      <c r="C37" s="142"/>
      <c r="D37" s="142"/>
      <c r="E37" s="142"/>
      <c r="F37" s="142"/>
      <c r="G37" s="142"/>
      <c r="H37" s="142"/>
      <c r="I37" s="142"/>
    </row>
    <row r="38" spans="1:9" s="1" customFormat="1" ht="12.75">
      <c r="A38" s="68"/>
      <c r="B38" s="69"/>
      <c r="C38" s="69"/>
      <c r="D38" s="69"/>
      <c r="E38" s="69"/>
      <c r="F38" s="69"/>
      <c r="G38" s="69"/>
      <c r="H38" s="69"/>
      <c r="I38" s="69"/>
    </row>
    <row r="39" spans="1:9" s="1" customFormat="1" ht="28.5" customHeight="1">
      <c r="A39" s="174" t="s">
        <v>135</v>
      </c>
      <c r="B39" s="142"/>
      <c r="C39" s="142"/>
      <c r="D39" s="142"/>
      <c r="E39" s="142"/>
      <c r="F39" s="142"/>
      <c r="G39" s="142"/>
      <c r="H39" s="142"/>
      <c r="I39" s="142"/>
    </row>
    <row r="40" spans="1:9" s="1" customFormat="1" ht="12.75"/>
    <row r="41" spans="1:9" s="1" customFormat="1" ht="12.75"/>
    <row r="42" spans="1:9" s="1" customFormat="1" ht="12.75">
      <c r="A42" s="133"/>
      <c r="B42" s="133"/>
      <c r="C42" s="133"/>
      <c r="D42" s="133"/>
      <c r="E42" s="133"/>
      <c r="F42" s="133"/>
      <c r="G42" s="133"/>
      <c r="H42" s="133"/>
      <c r="I42" s="133"/>
    </row>
    <row r="43" spans="1:9" s="1" customFormat="1" ht="12.75"/>
    <row r="44" spans="1:9" s="1" customFormat="1" ht="12.75"/>
    <row r="45" spans="1:9" s="1" customFormat="1" ht="12.75">
      <c r="A45" s="175" t="s">
        <v>303</v>
      </c>
      <c r="B45" s="176"/>
      <c r="C45" s="176"/>
      <c r="D45" s="176"/>
      <c r="E45" s="176"/>
      <c r="F45" s="176"/>
      <c r="G45" s="176"/>
      <c r="H45" s="176"/>
      <c r="I45" s="176"/>
    </row>
    <row r="46" spans="1:9" s="1" customFormat="1" ht="12.75"/>
    <row r="47" spans="1:9" s="1" customFormat="1" ht="12.75"/>
    <row r="48" spans="1:9" s="1" customFormat="1" ht="12.75"/>
    <row r="49" s="1" customFormat="1" ht="12.75"/>
    <row r="50" s="1" customFormat="1" ht="12.75"/>
  </sheetData>
  <sheetProtection algorithmName="SHA-512" hashValue="Gf4azByN+vgOHDwaA6oisRnP2SzrZ7smqDp1agoDVTv3hxLuzYDQjfnNlSOYlwGBYhoHxLXQm3jLMgizH5CKsQ==" saltValue="QCc5QQFhvxiulEji13LMEw==" spinCount="100000" sheet="1" objects="1" scenarios="1"/>
  <mergeCells count="18">
    <mergeCell ref="A39:I39"/>
    <mergeCell ref="A42:I42"/>
    <mergeCell ref="A45:I45"/>
    <mergeCell ref="G23:G24"/>
    <mergeCell ref="I23:I24"/>
    <mergeCell ref="A33:I33"/>
    <mergeCell ref="A35:I35"/>
    <mergeCell ref="A37:I37"/>
    <mergeCell ref="A6:I6"/>
    <mergeCell ref="B8:I8"/>
    <mergeCell ref="B10:D10"/>
    <mergeCell ref="B22:D22"/>
    <mergeCell ref="F22:G22"/>
    <mergeCell ref="A1:I1"/>
    <mergeCell ref="A2:I2"/>
    <mergeCell ref="A3:I3"/>
    <mergeCell ref="A4:I4"/>
    <mergeCell ref="A5:I5"/>
  </mergeCells>
  <pageMargins left="0.7" right="0.7" top="0.75" bottom="0.75" header="0.3" footer="0.3"/>
  <pageSetup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I54"/>
  <sheetViews>
    <sheetView zoomScaleNormal="100" workbookViewId="0">
      <selection sqref="A1:I1"/>
    </sheetView>
  </sheetViews>
  <sheetFormatPr defaultRowHeight="14.25"/>
  <cols>
    <col min="1" max="1" width="56.1406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139" t="s">
        <v>0</v>
      </c>
      <c r="B1" s="139"/>
      <c r="C1" s="139"/>
      <c r="D1" s="139"/>
      <c r="E1" s="139"/>
      <c r="F1" s="139"/>
      <c r="G1" s="139"/>
      <c r="H1" s="139"/>
      <c r="I1" s="139"/>
    </row>
    <row r="2" spans="1:9" ht="15.75" customHeight="1">
      <c r="A2" s="139" t="s">
        <v>188</v>
      </c>
      <c r="B2" s="139"/>
      <c r="C2" s="139"/>
      <c r="D2" s="139"/>
      <c r="E2" s="139"/>
      <c r="F2" s="139"/>
      <c r="G2" s="139"/>
      <c r="H2" s="139"/>
      <c r="I2" s="139"/>
    </row>
    <row r="3" spans="1:9" ht="15.75" customHeight="1">
      <c r="A3" s="139" t="s">
        <v>187</v>
      </c>
      <c r="B3" s="139"/>
      <c r="C3" s="139"/>
      <c r="D3" s="139"/>
      <c r="E3" s="139"/>
      <c r="F3" s="139"/>
      <c r="G3" s="139"/>
      <c r="H3" s="139"/>
      <c r="I3" s="139"/>
    </row>
    <row r="4" spans="1:9" ht="15.75" customHeight="1">
      <c r="A4" s="139" t="s">
        <v>77</v>
      </c>
      <c r="B4" s="139"/>
      <c r="C4" s="139"/>
      <c r="D4" s="139"/>
      <c r="E4" s="139"/>
      <c r="F4" s="139"/>
      <c r="G4" s="139"/>
      <c r="H4" s="139"/>
      <c r="I4" s="139"/>
    </row>
    <row r="5" spans="1:9" ht="15.75" customHeight="1">
      <c r="A5" s="139" t="s">
        <v>2</v>
      </c>
      <c r="B5" s="139"/>
      <c r="C5" s="139"/>
      <c r="D5" s="139"/>
      <c r="E5" s="139"/>
      <c r="F5" s="139"/>
      <c r="G5" s="139"/>
      <c r="H5" s="139"/>
      <c r="I5" s="139"/>
    </row>
    <row r="6" spans="1:9" ht="15.75" customHeight="1">
      <c r="A6" s="139" t="s">
        <v>3</v>
      </c>
      <c r="B6" s="139"/>
      <c r="C6" s="139"/>
      <c r="D6" s="139"/>
      <c r="E6" s="139"/>
      <c r="F6" s="139"/>
      <c r="G6" s="139"/>
      <c r="H6" s="139"/>
      <c r="I6" s="139"/>
    </row>
    <row r="7" spans="1:9" ht="15.75" customHeight="1"/>
    <row r="8" spans="1:9" s="1" customFormat="1" ht="12.75">
      <c r="B8" s="171" t="s">
        <v>78</v>
      </c>
      <c r="C8" s="171"/>
      <c r="D8" s="171"/>
      <c r="E8" s="171"/>
      <c r="F8" s="171"/>
      <c r="G8" s="171"/>
      <c r="H8" s="171"/>
      <c r="I8" s="171"/>
    </row>
    <row r="9" spans="1:9" s="1" customFormat="1" ht="12.75"/>
    <row r="10" spans="1:9" s="1" customFormat="1" ht="13.5" thickBot="1">
      <c r="B10" s="135" t="s">
        <v>79</v>
      </c>
      <c r="C10" s="135"/>
      <c r="D10" s="135"/>
      <c r="E10" s="6"/>
      <c r="F10" s="12"/>
      <c r="G10" s="12"/>
      <c r="H10" s="6"/>
      <c r="I10" s="10"/>
    </row>
    <row r="11" spans="1:9" s="1" customFormat="1" ht="12.75">
      <c r="D11" s="10" t="s">
        <v>78</v>
      </c>
    </row>
    <row r="12" spans="1:9" s="1" customFormat="1" ht="13.5" thickBot="1">
      <c r="A12" s="13" t="s">
        <v>108</v>
      </c>
      <c r="B12" s="50" t="s">
        <v>277</v>
      </c>
      <c r="C12" s="50" t="s">
        <v>218</v>
      </c>
      <c r="D12" s="47" t="s">
        <v>80</v>
      </c>
      <c r="F12" s="10"/>
      <c r="G12" s="10"/>
      <c r="I12" s="10"/>
    </row>
    <row r="13" spans="1:9" s="1" customFormat="1" ht="12.75"/>
    <row r="14" spans="1:9" s="1" customFormat="1" ht="12.75">
      <c r="A14" s="1" t="s">
        <v>82</v>
      </c>
      <c r="B14" s="19">
        <v>669</v>
      </c>
      <c r="C14" s="19">
        <v>630</v>
      </c>
      <c r="D14" s="23">
        <v>0.06</v>
      </c>
      <c r="F14" s="28"/>
      <c r="G14" s="28"/>
      <c r="I14" s="28"/>
    </row>
    <row r="15" spans="1:9" s="1" customFormat="1" ht="12.75">
      <c r="A15" s="1" t="s">
        <v>83</v>
      </c>
      <c r="B15" s="20">
        <v>463</v>
      </c>
      <c r="C15" s="20">
        <v>458</v>
      </c>
      <c r="D15" s="23">
        <v>0.01</v>
      </c>
      <c r="F15" s="28"/>
      <c r="G15" s="28"/>
      <c r="I15" s="28"/>
    </row>
    <row r="16" spans="1:9" s="1" customFormat="1" ht="12.75">
      <c r="A16" s="1" t="s">
        <v>85</v>
      </c>
      <c r="B16" s="20">
        <v>549</v>
      </c>
      <c r="C16" s="20">
        <v>570</v>
      </c>
      <c r="D16" s="23">
        <v>-0.04</v>
      </c>
      <c r="F16" s="28"/>
      <c r="G16" s="28"/>
      <c r="I16" s="28"/>
    </row>
    <row r="17" spans="1:9" s="1" customFormat="1" ht="13.5" thickBot="1">
      <c r="A17" s="3" t="s">
        <v>84</v>
      </c>
      <c r="B17" s="21">
        <v>1681</v>
      </c>
      <c r="C17" s="21">
        <v>1658</v>
      </c>
      <c r="D17" s="107">
        <v>0.01</v>
      </c>
      <c r="F17" s="22"/>
      <c r="G17" s="22"/>
      <c r="I17" s="22"/>
    </row>
    <row r="18" spans="1:9" s="1" customFormat="1" ht="13.5" thickTop="1">
      <c r="A18" s="3"/>
      <c r="B18" s="22"/>
      <c r="C18" s="22"/>
      <c r="D18" s="66"/>
      <c r="F18" s="22"/>
      <c r="G18" s="22"/>
      <c r="I18" s="22"/>
    </row>
    <row r="19" spans="1:9" s="1" customFormat="1" ht="12.75">
      <c r="A19" s="1" t="s">
        <v>130</v>
      </c>
      <c r="B19" s="19">
        <v>316</v>
      </c>
      <c r="C19" s="19">
        <v>333</v>
      </c>
      <c r="D19" s="23">
        <v>-0.05</v>
      </c>
      <c r="F19" s="22"/>
      <c r="G19" s="22"/>
      <c r="I19" s="22"/>
    </row>
    <row r="20" spans="1:9" s="1" customFormat="1" ht="12.75"/>
    <row r="21" spans="1:9" s="1" customFormat="1" ht="12.75"/>
    <row r="22" spans="1:9" s="1" customFormat="1" ht="12.75"/>
    <row r="23" spans="1:9" s="1" customFormat="1" ht="12.75"/>
    <row r="24" spans="1:9" s="1" customFormat="1" ht="43.5" customHeight="1" thickBot="1">
      <c r="B24" s="172" t="s">
        <v>136</v>
      </c>
      <c r="C24" s="172"/>
      <c r="D24" s="172"/>
      <c r="E24" s="6"/>
      <c r="F24" s="173" t="s">
        <v>138</v>
      </c>
      <c r="G24" s="173"/>
      <c r="H24" s="6"/>
      <c r="I24" s="50"/>
    </row>
    <row r="25" spans="1:9" s="1" customFormat="1" ht="16.5" customHeight="1">
      <c r="D25" s="10" t="s">
        <v>78</v>
      </c>
      <c r="F25" s="10" t="s">
        <v>78</v>
      </c>
      <c r="G25" s="177" t="s">
        <v>137</v>
      </c>
      <c r="I25" s="177" t="s">
        <v>139</v>
      </c>
    </row>
    <row r="26" spans="1:9" s="1" customFormat="1" ht="35.25" customHeight="1" thickBot="1">
      <c r="A26" s="13" t="s">
        <v>160</v>
      </c>
      <c r="B26" s="50" t="s">
        <v>277</v>
      </c>
      <c r="C26" s="50" t="s">
        <v>218</v>
      </c>
      <c r="D26" s="50" t="s">
        <v>80</v>
      </c>
      <c r="E26" s="70"/>
      <c r="F26" s="50" t="s">
        <v>80</v>
      </c>
      <c r="G26" s="173"/>
      <c r="I26" s="173"/>
    </row>
    <row r="27" spans="1:9" s="1" customFormat="1" ht="12.75"/>
    <row r="28" spans="1:9" s="1" customFormat="1" ht="12.75">
      <c r="A28" s="1" t="s">
        <v>82</v>
      </c>
      <c r="B28" s="19">
        <v>643</v>
      </c>
      <c r="C28" s="19">
        <v>630</v>
      </c>
      <c r="D28" s="23">
        <v>0.02</v>
      </c>
      <c r="F28" s="23">
        <v>0.03</v>
      </c>
      <c r="G28" s="77" t="s">
        <v>182</v>
      </c>
      <c r="I28" s="103">
        <v>-6</v>
      </c>
    </row>
    <row r="29" spans="1:9" s="1" customFormat="1" ht="12.75">
      <c r="A29" s="1" t="s">
        <v>83</v>
      </c>
      <c r="B29" s="20">
        <v>463</v>
      </c>
      <c r="C29" s="20">
        <v>458</v>
      </c>
      <c r="D29" s="23">
        <v>0.01</v>
      </c>
      <c r="F29" s="23">
        <v>0.02</v>
      </c>
      <c r="G29" s="77" t="s">
        <v>182</v>
      </c>
      <c r="I29" s="20">
        <v>-7</v>
      </c>
    </row>
    <row r="30" spans="1:9" s="1" customFormat="1" ht="12.75">
      <c r="A30" s="1" t="s">
        <v>85</v>
      </c>
      <c r="B30" s="25">
        <v>549</v>
      </c>
      <c r="C30" s="20">
        <v>570</v>
      </c>
      <c r="D30" s="23">
        <v>-0.04</v>
      </c>
      <c r="F30" s="23">
        <v>-0.02</v>
      </c>
      <c r="G30" s="72" t="s">
        <v>181</v>
      </c>
      <c r="I30" s="25">
        <v>-9</v>
      </c>
    </row>
    <row r="31" spans="1:9" s="1" customFormat="1" ht="13.5" thickBot="1">
      <c r="A31" s="3" t="s">
        <v>133</v>
      </c>
      <c r="B31" s="21">
        <v>1655</v>
      </c>
      <c r="C31" s="21">
        <v>1658</v>
      </c>
      <c r="D31" s="123" t="s">
        <v>76</v>
      </c>
      <c r="F31" s="108">
        <v>0.01</v>
      </c>
      <c r="G31" s="124" t="s">
        <v>182</v>
      </c>
      <c r="I31" s="21">
        <v>-22</v>
      </c>
    </row>
    <row r="32" spans="1:9" s="1" customFormat="1" ht="13.5" thickTop="1">
      <c r="A32" s="3"/>
      <c r="B32" s="22"/>
      <c r="C32" s="22"/>
      <c r="D32" s="66"/>
      <c r="F32" s="66"/>
      <c r="G32" s="73"/>
      <c r="I32" s="19"/>
    </row>
    <row r="33" spans="1:9" s="1" customFormat="1" ht="12.75">
      <c r="A33" s="1" t="s">
        <v>130</v>
      </c>
      <c r="B33" s="19">
        <v>316</v>
      </c>
      <c r="C33" s="19">
        <v>333</v>
      </c>
      <c r="D33" s="23">
        <v>-0.05</v>
      </c>
      <c r="F33" s="23">
        <v>-0.04</v>
      </c>
      <c r="G33" s="72" t="s">
        <v>182</v>
      </c>
      <c r="I33" s="19">
        <v>-1</v>
      </c>
    </row>
    <row r="34" spans="1:9" s="1" customFormat="1" ht="12.75"/>
    <row r="35" spans="1:9" s="1" customFormat="1" ht="12.75"/>
    <row r="36" spans="1:9" s="1" customFormat="1" ht="12.75"/>
    <row r="37" spans="1:9" s="1" customFormat="1" ht="36" customHeight="1">
      <c r="A37" s="174" t="s">
        <v>140</v>
      </c>
      <c r="B37" s="142"/>
      <c r="C37" s="142"/>
      <c r="D37" s="142"/>
      <c r="E37" s="142"/>
      <c r="F37" s="142"/>
      <c r="G37" s="142"/>
      <c r="H37" s="142"/>
      <c r="I37" s="142"/>
    </row>
    <row r="38" spans="1:9" s="1" customFormat="1" ht="14.25" customHeight="1"/>
    <row r="39" spans="1:9" s="1" customFormat="1" ht="35.25" customHeight="1">
      <c r="A39" s="174" t="s">
        <v>184</v>
      </c>
      <c r="B39" s="142"/>
      <c r="C39" s="142"/>
      <c r="D39" s="142"/>
      <c r="E39" s="142"/>
      <c r="F39" s="142"/>
      <c r="G39" s="142"/>
      <c r="H39" s="142"/>
      <c r="I39" s="142"/>
    </row>
    <row r="40" spans="1:9" s="1" customFormat="1" ht="13.5" customHeight="1"/>
    <row r="41" spans="1:9" s="1" customFormat="1" ht="12.75" customHeight="1">
      <c r="A41" s="174" t="s">
        <v>141</v>
      </c>
      <c r="B41" s="142"/>
      <c r="C41" s="142"/>
      <c r="D41" s="142"/>
      <c r="E41" s="142"/>
      <c r="F41" s="142"/>
      <c r="G41" s="142"/>
      <c r="H41" s="142"/>
      <c r="I41" s="142"/>
    </row>
    <row r="42" spans="1:9" s="1" customFormat="1" ht="12.75">
      <c r="A42" s="68"/>
      <c r="B42" s="69"/>
      <c r="C42" s="69"/>
      <c r="D42" s="69"/>
      <c r="E42" s="69"/>
      <c r="F42" s="69"/>
      <c r="G42" s="69"/>
      <c r="H42" s="69"/>
      <c r="I42" s="69"/>
    </row>
    <row r="43" spans="1:9" s="1" customFormat="1" ht="12.75" customHeight="1">
      <c r="A43" s="174" t="s">
        <v>135</v>
      </c>
      <c r="B43" s="142"/>
      <c r="C43" s="142"/>
      <c r="D43" s="142"/>
      <c r="E43" s="142"/>
      <c r="F43" s="142"/>
      <c r="G43" s="142"/>
      <c r="H43" s="142"/>
      <c r="I43" s="142"/>
    </row>
    <row r="44" spans="1:9" s="1" customFormat="1" ht="12.75"/>
    <row r="45" spans="1:9" s="1" customFormat="1" ht="12.75"/>
    <row r="46" spans="1:9" s="1" customFormat="1" ht="12.75">
      <c r="A46" s="133" t="s">
        <v>304</v>
      </c>
      <c r="B46" s="133"/>
      <c r="C46" s="133"/>
      <c r="D46" s="133"/>
      <c r="E46" s="133"/>
      <c r="F46" s="133"/>
      <c r="G46" s="133"/>
      <c r="H46" s="133"/>
      <c r="I46" s="133"/>
    </row>
    <row r="47" spans="1:9" s="1" customFormat="1" ht="12.75"/>
    <row r="48" spans="1:9" s="1" customFormat="1" ht="12.75"/>
    <row r="49" s="1" customFormat="1" ht="12.75"/>
    <row r="50" s="1" customFormat="1" ht="12.75"/>
    <row r="51" s="1" customFormat="1" ht="12.75"/>
    <row r="52" s="1" customFormat="1" ht="12.75"/>
    <row r="53" s="1" customFormat="1" ht="12.75"/>
    <row r="54" s="1" customFormat="1" ht="12.75"/>
  </sheetData>
  <sheetProtection algorithmName="SHA-512" hashValue="YnEyrzBQZZH4evpiTP9la/JsmbpO2b+W1d/WuPUGTt/8QjGuQwBp1yyKq6yQBoTRvZLr42IHsZt+n/K/iWM4WQ==" saltValue="PmDrAiyheGqYqeCMqX9Jng==" spinCount="100000" sheet="1" objects="1" scenarios="1"/>
  <mergeCells count="17">
    <mergeCell ref="A1:I1"/>
    <mergeCell ref="A2:I2"/>
    <mergeCell ref="A3:I3"/>
    <mergeCell ref="A4:I4"/>
    <mergeCell ref="A5:I5"/>
    <mergeCell ref="A43:I43"/>
    <mergeCell ref="G25:G26"/>
    <mergeCell ref="I25:I26"/>
    <mergeCell ref="A46:I46"/>
    <mergeCell ref="A6:I6"/>
    <mergeCell ref="B8:I8"/>
    <mergeCell ref="B10:D10"/>
    <mergeCell ref="A37:I37"/>
    <mergeCell ref="A39:I39"/>
    <mergeCell ref="A41:I41"/>
    <mergeCell ref="F24:G24"/>
    <mergeCell ref="B24:D24"/>
  </mergeCells>
  <pageMargins left="0.7" right="0.7" top="0.75" bottom="0.75" header="0.3" footer="0.3"/>
  <pageSetup scale="6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05695-C625-47C3-B62F-4AA1394D8022}">
  <sheetPr>
    <pageSetUpPr fitToPage="1"/>
  </sheetPr>
  <dimension ref="A1:K64"/>
  <sheetViews>
    <sheetView zoomScaleNormal="100" workbookViewId="0">
      <selection sqref="A1:I1"/>
    </sheetView>
  </sheetViews>
  <sheetFormatPr defaultRowHeight="14.25"/>
  <cols>
    <col min="1" max="1" width="56.1406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139" t="s">
        <v>0</v>
      </c>
      <c r="B1" s="139"/>
      <c r="C1" s="139"/>
      <c r="D1" s="139"/>
      <c r="E1" s="139"/>
      <c r="F1" s="139"/>
      <c r="G1" s="139"/>
      <c r="H1" s="139"/>
      <c r="I1" s="139"/>
    </row>
    <row r="2" spans="1:9" ht="15.75" customHeight="1">
      <c r="A2" s="139" t="s">
        <v>189</v>
      </c>
      <c r="B2" s="139"/>
      <c r="C2" s="139"/>
      <c r="D2" s="139"/>
      <c r="E2" s="139"/>
      <c r="F2" s="139"/>
      <c r="G2" s="139"/>
      <c r="H2" s="139"/>
      <c r="I2" s="139"/>
    </row>
    <row r="3" spans="1:9" ht="15.75" customHeight="1">
      <c r="A3" s="139" t="s">
        <v>190</v>
      </c>
      <c r="B3" s="139"/>
      <c r="C3" s="139"/>
      <c r="D3" s="139"/>
      <c r="E3" s="139"/>
      <c r="F3" s="139"/>
      <c r="G3" s="139"/>
      <c r="H3" s="139"/>
      <c r="I3" s="139"/>
    </row>
    <row r="4" spans="1:9" ht="15.75" customHeight="1">
      <c r="A4" s="139" t="s">
        <v>77</v>
      </c>
      <c r="B4" s="139"/>
      <c r="C4" s="139"/>
      <c r="D4" s="139"/>
      <c r="E4" s="139"/>
      <c r="F4" s="139"/>
      <c r="G4" s="139"/>
      <c r="H4" s="139"/>
      <c r="I4" s="139"/>
    </row>
    <row r="5" spans="1:9" ht="15.75" customHeight="1">
      <c r="A5" s="139" t="s">
        <v>2</v>
      </c>
      <c r="B5" s="139"/>
      <c r="C5" s="139"/>
      <c r="D5" s="139"/>
      <c r="E5" s="139"/>
      <c r="F5" s="139"/>
      <c r="G5" s="139"/>
      <c r="H5" s="139"/>
      <c r="I5" s="139"/>
    </row>
    <row r="6" spans="1:9" ht="15.75" customHeight="1">
      <c r="A6" s="139" t="s">
        <v>3</v>
      </c>
      <c r="B6" s="139"/>
      <c r="C6" s="139"/>
      <c r="D6" s="139"/>
      <c r="E6" s="139"/>
      <c r="F6" s="139"/>
      <c r="G6" s="139"/>
      <c r="H6" s="139"/>
      <c r="I6" s="139"/>
    </row>
    <row r="7" spans="1:9" ht="15.75" customHeight="1"/>
    <row r="8" spans="1:9" s="1" customFormat="1" ht="12.75">
      <c r="B8" s="171" t="s">
        <v>78</v>
      </c>
      <c r="C8" s="171"/>
      <c r="D8" s="171"/>
      <c r="E8" s="171"/>
      <c r="F8" s="171"/>
      <c r="G8" s="171"/>
      <c r="H8" s="171"/>
      <c r="I8" s="171"/>
    </row>
    <row r="9" spans="1:9" s="1" customFormat="1" ht="12.75"/>
    <row r="10" spans="1:9" s="1" customFormat="1" ht="32.25" customHeight="1" thickBot="1">
      <c r="B10" s="179" t="s">
        <v>79</v>
      </c>
      <c r="C10" s="179"/>
      <c r="D10" s="179"/>
      <c r="E10" s="6"/>
      <c r="F10" s="12"/>
      <c r="G10" s="12"/>
      <c r="H10" s="6"/>
      <c r="I10" s="10"/>
    </row>
    <row r="11" spans="1:9" s="1" customFormat="1" ht="12.75">
      <c r="D11" s="10" t="s">
        <v>78</v>
      </c>
    </row>
    <row r="12" spans="1:9" s="1" customFormat="1" ht="13.5" thickBot="1">
      <c r="A12" s="13" t="s">
        <v>174</v>
      </c>
      <c r="B12" s="50" t="s">
        <v>277</v>
      </c>
      <c r="C12" s="50" t="s">
        <v>218</v>
      </c>
      <c r="D12" s="47" t="s">
        <v>80</v>
      </c>
      <c r="F12" s="10"/>
      <c r="G12" s="10"/>
      <c r="I12" s="10"/>
    </row>
    <row r="13" spans="1:9" s="1" customFormat="1" ht="12.75"/>
    <row r="14" spans="1:9" s="1" customFormat="1" ht="12.75" hidden="1">
      <c r="A14" s="1" t="s">
        <v>66</v>
      </c>
      <c r="B14" s="4">
        <v>1238</v>
      </c>
      <c r="C14" s="4">
        <v>1238</v>
      </c>
      <c r="D14" s="85" t="s">
        <v>134</v>
      </c>
      <c r="F14" s="4"/>
      <c r="G14" s="4"/>
      <c r="I14" s="4"/>
    </row>
    <row r="15" spans="1:9" s="1" customFormat="1" ht="12.75" hidden="1"/>
    <row r="16" spans="1:9" s="1" customFormat="1" ht="12.75">
      <c r="A16" s="1" t="s">
        <v>175</v>
      </c>
      <c r="B16" s="4">
        <v>585</v>
      </c>
      <c r="C16" s="4">
        <v>565</v>
      </c>
      <c r="D16" s="86">
        <v>0.04</v>
      </c>
      <c r="F16" s="5"/>
      <c r="G16" s="5"/>
      <c r="I16" s="5"/>
    </row>
    <row r="17" spans="1:9" s="1" customFormat="1" ht="12.75">
      <c r="A17" s="1" t="s">
        <v>176</v>
      </c>
      <c r="B17" s="5">
        <v>137</v>
      </c>
      <c r="C17" s="5">
        <v>150</v>
      </c>
      <c r="D17" s="86">
        <v>-0.09</v>
      </c>
      <c r="F17" s="5"/>
      <c r="G17" s="5"/>
      <c r="I17" s="5"/>
    </row>
    <row r="18" spans="1:9" s="1" customFormat="1" ht="12.75">
      <c r="A18" s="1" t="s">
        <v>177</v>
      </c>
      <c r="B18" s="5">
        <v>240</v>
      </c>
      <c r="C18" s="5">
        <v>228</v>
      </c>
      <c r="D18" s="86">
        <v>0.05</v>
      </c>
      <c r="F18" s="5"/>
      <c r="G18" s="5"/>
      <c r="I18" s="5"/>
    </row>
    <row r="19" spans="1:9" s="1" customFormat="1" ht="12.75">
      <c r="A19" s="1" t="s">
        <v>202</v>
      </c>
      <c r="B19" s="5">
        <v>379</v>
      </c>
      <c r="C19" s="5">
        <v>392</v>
      </c>
      <c r="D19" s="86">
        <v>-0.03</v>
      </c>
      <c r="F19" s="5"/>
      <c r="G19" s="5"/>
      <c r="I19" s="5"/>
    </row>
    <row r="20" spans="1:9" s="1" customFormat="1" ht="12.75">
      <c r="A20" s="1" t="s">
        <v>178</v>
      </c>
      <c r="B20" s="5">
        <v>168</v>
      </c>
      <c r="C20" s="5">
        <v>157</v>
      </c>
      <c r="D20" s="86">
        <v>7.0000000000000007E-2</v>
      </c>
      <c r="F20" s="5"/>
      <c r="G20" s="5"/>
      <c r="I20" s="5"/>
    </row>
    <row r="21" spans="1:9" s="1" customFormat="1" ht="12.75">
      <c r="A21" s="1" t="s">
        <v>179</v>
      </c>
      <c r="B21" s="5">
        <v>172</v>
      </c>
      <c r="C21" s="5">
        <v>166</v>
      </c>
      <c r="D21" s="23">
        <v>0.04</v>
      </c>
      <c r="F21" s="5"/>
      <c r="G21" s="5"/>
      <c r="I21" s="5"/>
    </row>
    <row r="22" spans="1:9" s="1" customFormat="1" ht="13.5" thickBot="1">
      <c r="A22" s="3" t="s">
        <v>84</v>
      </c>
      <c r="B22" s="8">
        <v>1681</v>
      </c>
      <c r="C22" s="8">
        <v>1658</v>
      </c>
      <c r="D22" s="86">
        <v>0.01</v>
      </c>
      <c r="F22" s="4"/>
      <c r="G22" s="4"/>
      <c r="I22" s="4"/>
    </row>
    <row r="23" spans="1:9" s="1" customFormat="1" ht="13.5" thickTop="1">
      <c r="A23" s="3"/>
      <c r="B23" s="4"/>
      <c r="C23" s="4"/>
      <c r="D23" s="66"/>
      <c r="F23" s="4"/>
      <c r="G23" s="4"/>
      <c r="I23" s="4"/>
    </row>
    <row r="24" spans="1:9" s="1" customFormat="1" ht="12.75">
      <c r="B24" s="4"/>
      <c r="C24" s="4"/>
      <c r="D24" s="66"/>
      <c r="F24" s="4"/>
      <c r="G24" s="4"/>
      <c r="I24" s="4"/>
    </row>
    <row r="25" spans="1:9" s="1" customFormat="1" ht="12.75"/>
    <row r="26" spans="1:9" s="1" customFormat="1" ht="12.75"/>
    <row r="27" spans="1:9" s="1" customFormat="1" ht="12.75"/>
    <row r="28" spans="1:9" s="1" customFormat="1" ht="12.75"/>
    <row r="29" spans="1:9" s="1" customFormat="1" ht="43.5" customHeight="1" thickBot="1">
      <c r="B29" s="172" t="s">
        <v>136</v>
      </c>
      <c r="C29" s="172"/>
      <c r="D29" s="172"/>
      <c r="E29" s="6"/>
      <c r="F29" s="173" t="s">
        <v>138</v>
      </c>
      <c r="G29" s="173"/>
      <c r="H29" s="6"/>
      <c r="I29" s="50"/>
    </row>
    <row r="30" spans="1:9" s="1" customFormat="1" ht="16.5" customHeight="1">
      <c r="D30" s="10" t="s">
        <v>78</v>
      </c>
      <c r="F30" s="10" t="s">
        <v>78</v>
      </c>
      <c r="G30" s="177" t="s">
        <v>137</v>
      </c>
      <c r="I30" s="177" t="s">
        <v>139</v>
      </c>
    </row>
    <row r="31" spans="1:9" s="1" customFormat="1" ht="35.25" customHeight="1" thickBot="1">
      <c r="A31" s="13" t="s">
        <v>180</v>
      </c>
      <c r="B31" s="50" t="s">
        <v>277</v>
      </c>
      <c r="C31" s="50" t="s">
        <v>218</v>
      </c>
      <c r="D31" s="50" t="s">
        <v>80</v>
      </c>
      <c r="E31" s="70"/>
      <c r="F31" s="50" t="s">
        <v>80</v>
      </c>
      <c r="G31" s="173"/>
      <c r="I31" s="173"/>
    </row>
    <row r="32" spans="1:9" s="1" customFormat="1" ht="12.75"/>
    <row r="33" spans="1:11" s="1" customFormat="1" ht="12.75" hidden="1">
      <c r="A33" s="1" t="s">
        <v>66</v>
      </c>
      <c r="B33" s="4">
        <v>1197</v>
      </c>
      <c r="C33" s="4">
        <v>1238</v>
      </c>
      <c r="D33" s="86">
        <v>-0.03</v>
      </c>
      <c r="F33" s="86">
        <v>-0.01</v>
      </c>
      <c r="G33" s="87" t="s">
        <v>181</v>
      </c>
      <c r="I33" s="88"/>
    </row>
    <row r="34" spans="1:11" s="1" customFormat="1" ht="12.75" hidden="1">
      <c r="G34" s="89"/>
      <c r="I34" s="90"/>
    </row>
    <row r="35" spans="1:11" s="1" customFormat="1" ht="12.75">
      <c r="A35" s="1" t="s">
        <v>175</v>
      </c>
      <c r="B35" s="4">
        <v>559</v>
      </c>
      <c r="C35" s="19">
        <v>565</v>
      </c>
      <c r="D35" s="86">
        <v>-0.01</v>
      </c>
      <c r="F35" s="108" t="s">
        <v>76</v>
      </c>
      <c r="G35" s="124" t="s">
        <v>182</v>
      </c>
      <c r="I35" s="128">
        <v>-7</v>
      </c>
      <c r="K35" s="129"/>
    </row>
    <row r="36" spans="1:11" s="1" customFormat="1" ht="12.75">
      <c r="A36" s="1" t="s">
        <v>176</v>
      </c>
      <c r="B36" s="5">
        <v>137</v>
      </c>
      <c r="C36" s="20">
        <v>150</v>
      </c>
      <c r="D36" s="86">
        <v>-0.09</v>
      </c>
      <c r="F36" s="125">
        <v>-7.0000000000000007E-2</v>
      </c>
      <c r="G36" s="124" t="s">
        <v>181</v>
      </c>
      <c r="I36" s="53">
        <v>-2</v>
      </c>
      <c r="K36" s="129"/>
    </row>
    <row r="37" spans="1:11" s="1" customFormat="1" ht="12.75">
      <c r="A37" s="1" t="s">
        <v>177</v>
      </c>
      <c r="B37" s="5">
        <v>240</v>
      </c>
      <c r="C37" s="20">
        <v>228</v>
      </c>
      <c r="D37" s="86">
        <v>0.05</v>
      </c>
      <c r="F37" s="23">
        <v>7.0000000000000007E-2</v>
      </c>
      <c r="G37" s="126" t="s">
        <v>181</v>
      </c>
      <c r="I37" s="130">
        <v>-3</v>
      </c>
      <c r="K37" s="129"/>
    </row>
    <row r="38" spans="1:11" s="1" customFormat="1" ht="12.75">
      <c r="A38" s="1" t="s">
        <v>202</v>
      </c>
      <c r="B38" s="5">
        <v>379</v>
      </c>
      <c r="C38" s="20">
        <v>392</v>
      </c>
      <c r="D38" s="86">
        <v>-0.03</v>
      </c>
      <c r="F38" s="23">
        <v>-0.02</v>
      </c>
      <c r="G38" s="124" t="s">
        <v>182</v>
      </c>
      <c r="I38" s="130">
        <v>-5</v>
      </c>
      <c r="K38" s="129"/>
    </row>
    <row r="39" spans="1:11" s="1" customFormat="1" ht="12.75">
      <c r="A39" s="1" t="s">
        <v>178</v>
      </c>
      <c r="B39" s="5">
        <v>168</v>
      </c>
      <c r="C39" s="20">
        <v>157</v>
      </c>
      <c r="D39" s="86">
        <v>7.0000000000000007E-2</v>
      </c>
      <c r="F39" s="23">
        <v>0.09</v>
      </c>
      <c r="G39" s="127" t="s">
        <v>181</v>
      </c>
      <c r="I39" s="130">
        <v>-2</v>
      </c>
      <c r="K39" s="129"/>
    </row>
    <row r="40" spans="1:11" s="1" customFormat="1" ht="12.75">
      <c r="A40" s="1" t="s">
        <v>179</v>
      </c>
      <c r="B40" s="5">
        <v>172</v>
      </c>
      <c r="C40" s="20">
        <v>166</v>
      </c>
      <c r="D40" s="23">
        <v>0.04</v>
      </c>
      <c r="F40" s="23">
        <v>0.06</v>
      </c>
      <c r="G40" s="124" t="s">
        <v>181</v>
      </c>
      <c r="I40" s="131">
        <v>-3</v>
      </c>
      <c r="K40" s="129"/>
    </row>
    <row r="41" spans="1:11" s="1" customFormat="1" ht="13.5" thickBot="1">
      <c r="A41" s="3" t="s">
        <v>133</v>
      </c>
      <c r="B41" s="21">
        <v>1655</v>
      </c>
      <c r="C41" s="21">
        <v>1658</v>
      </c>
      <c r="D41" s="108" t="s">
        <v>76</v>
      </c>
      <c r="F41" s="108">
        <v>0.01</v>
      </c>
      <c r="G41" s="124" t="s">
        <v>182</v>
      </c>
      <c r="I41" s="132">
        <v>-22</v>
      </c>
      <c r="K41" s="129"/>
    </row>
    <row r="42" spans="1:11" s="1" customFormat="1" ht="13.5" thickTop="1">
      <c r="A42" s="3"/>
      <c r="B42" s="4"/>
      <c r="C42" s="4"/>
      <c r="D42" s="66"/>
      <c r="F42" s="92"/>
      <c r="G42" s="93"/>
      <c r="I42" s="19"/>
    </row>
    <row r="43" spans="1:11" s="1" customFormat="1" ht="12.75">
      <c r="B43" s="4"/>
      <c r="C43" s="4"/>
      <c r="D43" s="66"/>
      <c r="F43" s="92"/>
      <c r="G43" s="91"/>
      <c r="I43" s="88"/>
    </row>
    <row r="44" spans="1:11" s="1" customFormat="1" ht="12.75"/>
    <row r="45" spans="1:11" s="1" customFormat="1" ht="12.75"/>
    <row r="46" spans="1:11" s="1" customFormat="1" ht="12.75"/>
    <row r="47" spans="1:11" s="1" customFormat="1" ht="36" customHeight="1">
      <c r="A47" s="174" t="s">
        <v>140</v>
      </c>
      <c r="B47" s="142"/>
      <c r="C47" s="142"/>
      <c r="D47" s="142"/>
      <c r="E47" s="142"/>
      <c r="F47" s="142"/>
      <c r="G47" s="142"/>
      <c r="H47" s="142"/>
      <c r="I47" s="142"/>
    </row>
    <row r="48" spans="1:11" s="1" customFormat="1" ht="14.25" customHeight="1"/>
    <row r="49" spans="1:9" s="1" customFormat="1" ht="35.25" customHeight="1">
      <c r="A49" s="174" t="s">
        <v>184</v>
      </c>
      <c r="B49" s="142"/>
      <c r="C49" s="142"/>
      <c r="D49" s="142"/>
      <c r="E49" s="142"/>
      <c r="F49" s="142"/>
      <c r="G49" s="142"/>
      <c r="H49" s="142"/>
      <c r="I49" s="142"/>
    </row>
    <row r="50" spans="1:9" s="1" customFormat="1" ht="13.5" customHeight="1"/>
    <row r="51" spans="1:9" s="1" customFormat="1" ht="12.75" customHeight="1">
      <c r="A51" s="174" t="s">
        <v>141</v>
      </c>
      <c r="B51" s="142"/>
      <c r="C51" s="142"/>
      <c r="D51" s="142"/>
      <c r="E51" s="142"/>
      <c r="F51" s="142"/>
      <c r="G51" s="142"/>
      <c r="H51" s="142"/>
      <c r="I51" s="142"/>
    </row>
    <row r="52" spans="1:9" s="1" customFormat="1" ht="12.75">
      <c r="A52" s="68"/>
      <c r="B52" s="69"/>
      <c r="C52" s="69"/>
      <c r="D52" s="69"/>
      <c r="E52" s="69"/>
      <c r="F52" s="69"/>
      <c r="G52" s="69"/>
      <c r="H52" s="69"/>
      <c r="I52" s="69"/>
    </row>
    <row r="53" spans="1:9" s="1" customFormat="1" ht="12.75" customHeight="1">
      <c r="A53" s="174" t="s">
        <v>135</v>
      </c>
      <c r="B53" s="142"/>
      <c r="C53" s="142"/>
      <c r="D53" s="142"/>
      <c r="E53" s="142"/>
      <c r="F53" s="142"/>
      <c r="G53" s="142"/>
      <c r="H53" s="142"/>
      <c r="I53" s="142"/>
    </row>
    <row r="54" spans="1:9" s="1" customFormat="1" ht="12.75"/>
    <row r="55" spans="1:9" s="1" customFormat="1" ht="12.75"/>
    <row r="56" spans="1:9" s="1" customFormat="1" ht="12.75">
      <c r="A56" s="133" t="s">
        <v>305</v>
      </c>
      <c r="B56" s="133"/>
      <c r="C56" s="133"/>
      <c r="D56" s="133"/>
      <c r="E56" s="133"/>
      <c r="F56" s="133"/>
      <c r="G56" s="133"/>
      <c r="H56" s="133"/>
      <c r="I56" s="133"/>
    </row>
    <row r="57" spans="1:9" s="1" customFormat="1" ht="12.75"/>
    <row r="58" spans="1:9" s="1" customFormat="1" ht="12.75"/>
    <row r="59" spans="1:9" s="1" customFormat="1" ht="12.75"/>
    <row r="60" spans="1:9" s="1" customFormat="1" ht="12.75"/>
    <row r="61" spans="1:9" s="1" customFormat="1" ht="12.75"/>
    <row r="62" spans="1:9" s="1" customFormat="1" ht="12.75"/>
    <row r="63" spans="1:9" s="1" customFormat="1" ht="12.75"/>
    <row r="64" spans="1:9" s="1" customFormat="1" ht="12.75"/>
  </sheetData>
  <sheetProtection algorithmName="SHA-512" hashValue="B5cuZtw3YjWSv3iwQ0gbq9nCBc2eZHV2eJGI4Q56t9aT1JpW7yBVvCHwCZB7HeoyFEGDTNdICNOa0AC2f7GaPA==" saltValue="98OYvzlqrUnblq2gX0Btgg==" spinCount="100000" sheet="1" objects="1" scenarios="1"/>
  <mergeCells count="17">
    <mergeCell ref="A47:I47"/>
    <mergeCell ref="A49:I49"/>
    <mergeCell ref="A51:I51"/>
    <mergeCell ref="A53:I53"/>
    <mergeCell ref="A56:I56"/>
    <mergeCell ref="B8:I8"/>
    <mergeCell ref="B10:D10"/>
    <mergeCell ref="B29:D29"/>
    <mergeCell ref="F29:G29"/>
    <mergeCell ref="G30:G31"/>
    <mergeCell ref="I30:I31"/>
    <mergeCell ref="A6:I6"/>
    <mergeCell ref="A1:I1"/>
    <mergeCell ref="A2:I2"/>
    <mergeCell ref="A3:I3"/>
    <mergeCell ref="A4:I4"/>
    <mergeCell ref="A5:I5"/>
  </mergeCells>
  <pageMargins left="0.7" right="0.7" top="0.75" bottom="0.75" header="0.3" footer="0.3"/>
  <pageSetup scale="6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51AD-0393-4C4A-9A06-00B2442293F3}">
  <sheetPr codeName="Sheet20">
    <pageSetUpPr fitToPage="1"/>
  </sheetPr>
  <dimension ref="A1:M49"/>
  <sheetViews>
    <sheetView zoomScaleNormal="100" workbookViewId="0">
      <selection sqref="A1:F1"/>
    </sheetView>
  </sheetViews>
  <sheetFormatPr defaultRowHeight="12.75"/>
  <cols>
    <col min="1" max="1" width="49.28515625" style="79" customWidth="1"/>
    <col min="2" max="5" width="9" style="79" customWidth="1"/>
    <col min="6" max="6" width="11.85546875" style="79" customWidth="1"/>
    <col min="7" max="7" width="9.140625" style="79"/>
    <col min="8" max="8" width="9.7109375" style="79" bestFit="1" customWidth="1"/>
    <col min="9" max="260" width="9.140625" style="79"/>
    <col min="261" max="261" width="68.140625" style="79" customWidth="1"/>
    <col min="262" max="262" width="18.28515625" style="79" customWidth="1"/>
    <col min="263" max="263" width="9.140625" style="79"/>
    <col min="264" max="264" width="9.7109375" style="79" bestFit="1" customWidth="1"/>
    <col min="265" max="516" width="9.140625" style="79"/>
    <col min="517" max="517" width="68.140625" style="79" customWidth="1"/>
    <col min="518" max="518" width="18.28515625" style="79" customWidth="1"/>
    <col min="519" max="519" width="9.140625" style="79"/>
    <col min="520" max="520" width="9.7109375" style="79" bestFit="1" customWidth="1"/>
    <col min="521" max="772" width="9.140625" style="79"/>
    <col min="773" max="773" width="68.140625" style="79" customWidth="1"/>
    <col min="774" max="774" width="18.28515625" style="79" customWidth="1"/>
    <col min="775" max="775" width="9.140625" style="79"/>
    <col min="776" max="776" width="9.7109375" style="79" bestFit="1" customWidth="1"/>
    <col min="777" max="1028" width="9.140625" style="79"/>
    <col min="1029" max="1029" width="68.140625" style="79" customWidth="1"/>
    <col min="1030" max="1030" width="18.28515625" style="79" customWidth="1"/>
    <col min="1031" max="1031" width="9.140625" style="79"/>
    <col min="1032" max="1032" width="9.7109375" style="79" bestFit="1" customWidth="1"/>
    <col min="1033" max="1284" width="9.140625" style="79"/>
    <col min="1285" max="1285" width="68.140625" style="79" customWidth="1"/>
    <col min="1286" max="1286" width="18.28515625" style="79" customWidth="1"/>
    <col min="1287" max="1287" width="9.140625" style="79"/>
    <col min="1288" max="1288" width="9.7109375" style="79" bestFit="1" customWidth="1"/>
    <col min="1289" max="1540" width="9.140625" style="79"/>
    <col min="1541" max="1541" width="68.140625" style="79" customWidth="1"/>
    <col min="1542" max="1542" width="18.28515625" style="79" customWidth="1"/>
    <col min="1543" max="1543" width="9.140625" style="79"/>
    <col min="1544" max="1544" width="9.7109375" style="79" bestFit="1" customWidth="1"/>
    <col min="1545" max="1796" width="9.140625" style="79"/>
    <col min="1797" max="1797" width="68.140625" style="79" customWidth="1"/>
    <col min="1798" max="1798" width="18.28515625" style="79" customWidth="1"/>
    <col min="1799" max="1799" width="9.140625" style="79"/>
    <col min="1800" max="1800" width="9.7109375" style="79" bestFit="1" customWidth="1"/>
    <col min="1801" max="2052" width="9.140625" style="79"/>
    <col min="2053" max="2053" width="68.140625" style="79" customWidth="1"/>
    <col min="2054" max="2054" width="18.28515625" style="79" customWidth="1"/>
    <col min="2055" max="2055" width="9.140625" style="79"/>
    <col min="2056" max="2056" width="9.7109375" style="79" bestFit="1" customWidth="1"/>
    <col min="2057" max="2308" width="9.140625" style="79"/>
    <col min="2309" max="2309" width="68.140625" style="79" customWidth="1"/>
    <col min="2310" max="2310" width="18.28515625" style="79" customWidth="1"/>
    <col min="2311" max="2311" width="9.140625" style="79"/>
    <col min="2312" max="2312" width="9.7109375" style="79" bestFit="1" customWidth="1"/>
    <col min="2313" max="2564" width="9.140625" style="79"/>
    <col min="2565" max="2565" width="68.140625" style="79" customWidth="1"/>
    <col min="2566" max="2566" width="18.28515625" style="79" customWidth="1"/>
    <col min="2567" max="2567" width="9.140625" style="79"/>
    <col min="2568" max="2568" width="9.7109375" style="79" bestFit="1" customWidth="1"/>
    <col min="2569" max="2820" width="9.140625" style="79"/>
    <col min="2821" max="2821" width="68.140625" style="79" customWidth="1"/>
    <col min="2822" max="2822" width="18.28515625" style="79" customWidth="1"/>
    <col min="2823" max="2823" width="9.140625" style="79"/>
    <col min="2824" max="2824" width="9.7109375" style="79" bestFit="1" customWidth="1"/>
    <col min="2825" max="3076" width="9.140625" style="79"/>
    <col min="3077" max="3077" width="68.140625" style="79" customWidth="1"/>
    <col min="3078" max="3078" width="18.28515625" style="79" customWidth="1"/>
    <col min="3079" max="3079" width="9.140625" style="79"/>
    <col min="3080" max="3080" width="9.7109375" style="79" bestFit="1" customWidth="1"/>
    <col min="3081" max="3332" width="9.140625" style="79"/>
    <col min="3333" max="3333" width="68.140625" style="79" customWidth="1"/>
    <col min="3334" max="3334" width="18.28515625" style="79" customWidth="1"/>
    <col min="3335" max="3335" width="9.140625" style="79"/>
    <col min="3336" max="3336" width="9.7109375" style="79" bestFit="1" customWidth="1"/>
    <col min="3337" max="3588" width="9.140625" style="79"/>
    <col min="3589" max="3589" width="68.140625" style="79" customWidth="1"/>
    <col min="3590" max="3590" width="18.28515625" style="79" customWidth="1"/>
    <col min="3591" max="3591" width="9.140625" style="79"/>
    <col min="3592" max="3592" width="9.7109375" style="79" bestFit="1" customWidth="1"/>
    <col min="3593" max="3844" width="9.140625" style="79"/>
    <col min="3845" max="3845" width="68.140625" style="79" customWidth="1"/>
    <col min="3846" max="3846" width="18.28515625" style="79" customWidth="1"/>
    <col min="3847" max="3847" width="9.140625" style="79"/>
    <col min="3848" max="3848" width="9.7109375" style="79" bestFit="1" customWidth="1"/>
    <col min="3849" max="4100" width="9.140625" style="79"/>
    <col min="4101" max="4101" width="68.140625" style="79" customWidth="1"/>
    <col min="4102" max="4102" width="18.28515625" style="79" customWidth="1"/>
    <col min="4103" max="4103" width="9.140625" style="79"/>
    <col min="4104" max="4104" width="9.7109375" style="79" bestFit="1" customWidth="1"/>
    <col min="4105" max="4356" width="9.140625" style="79"/>
    <col min="4357" max="4357" width="68.140625" style="79" customWidth="1"/>
    <col min="4358" max="4358" width="18.28515625" style="79" customWidth="1"/>
    <col min="4359" max="4359" width="9.140625" style="79"/>
    <col min="4360" max="4360" width="9.7109375" style="79" bestFit="1" customWidth="1"/>
    <col min="4361" max="4612" width="9.140625" style="79"/>
    <col min="4613" max="4613" width="68.140625" style="79" customWidth="1"/>
    <col min="4614" max="4614" width="18.28515625" style="79" customWidth="1"/>
    <col min="4615" max="4615" width="9.140625" style="79"/>
    <col min="4616" max="4616" width="9.7109375" style="79" bestFit="1" customWidth="1"/>
    <col min="4617" max="4868" width="9.140625" style="79"/>
    <col min="4869" max="4869" width="68.140625" style="79" customWidth="1"/>
    <col min="4870" max="4870" width="18.28515625" style="79" customWidth="1"/>
    <col min="4871" max="4871" width="9.140625" style="79"/>
    <col min="4872" max="4872" width="9.7109375" style="79" bestFit="1" customWidth="1"/>
    <col min="4873" max="5124" width="9.140625" style="79"/>
    <col min="5125" max="5125" width="68.140625" style="79" customWidth="1"/>
    <col min="5126" max="5126" width="18.28515625" style="79" customWidth="1"/>
    <col min="5127" max="5127" width="9.140625" style="79"/>
    <col min="5128" max="5128" width="9.7109375" style="79" bestFit="1" customWidth="1"/>
    <col min="5129" max="5380" width="9.140625" style="79"/>
    <col min="5381" max="5381" width="68.140625" style="79" customWidth="1"/>
    <col min="5382" max="5382" width="18.28515625" style="79" customWidth="1"/>
    <col min="5383" max="5383" width="9.140625" style="79"/>
    <col min="5384" max="5384" width="9.7109375" style="79" bestFit="1" customWidth="1"/>
    <col min="5385" max="5636" width="9.140625" style="79"/>
    <col min="5637" max="5637" width="68.140625" style="79" customWidth="1"/>
    <col min="5638" max="5638" width="18.28515625" style="79" customWidth="1"/>
    <col min="5639" max="5639" width="9.140625" style="79"/>
    <col min="5640" max="5640" width="9.7109375" style="79" bestFit="1" customWidth="1"/>
    <col min="5641" max="5892" width="9.140625" style="79"/>
    <col min="5893" max="5893" width="68.140625" style="79" customWidth="1"/>
    <col min="5894" max="5894" width="18.28515625" style="79" customWidth="1"/>
    <col min="5895" max="5895" width="9.140625" style="79"/>
    <col min="5896" max="5896" width="9.7109375" style="79" bestFit="1" customWidth="1"/>
    <col min="5897" max="6148" width="9.140625" style="79"/>
    <col min="6149" max="6149" width="68.140625" style="79" customWidth="1"/>
    <col min="6150" max="6150" width="18.28515625" style="79" customWidth="1"/>
    <col min="6151" max="6151" width="9.140625" style="79"/>
    <col min="6152" max="6152" width="9.7109375" style="79" bestFit="1" customWidth="1"/>
    <col min="6153" max="6404" width="9.140625" style="79"/>
    <col min="6405" max="6405" width="68.140625" style="79" customWidth="1"/>
    <col min="6406" max="6406" width="18.28515625" style="79" customWidth="1"/>
    <col min="6407" max="6407" width="9.140625" style="79"/>
    <col min="6408" max="6408" width="9.7109375" style="79" bestFit="1" customWidth="1"/>
    <col min="6409" max="6660" width="9.140625" style="79"/>
    <col min="6661" max="6661" width="68.140625" style="79" customWidth="1"/>
    <col min="6662" max="6662" width="18.28515625" style="79" customWidth="1"/>
    <col min="6663" max="6663" width="9.140625" style="79"/>
    <col min="6664" max="6664" width="9.7109375" style="79" bestFit="1" customWidth="1"/>
    <col min="6665" max="6916" width="9.140625" style="79"/>
    <col min="6917" max="6917" width="68.140625" style="79" customWidth="1"/>
    <col min="6918" max="6918" width="18.28515625" style="79" customWidth="1"/>
    <col min="6919" max="6919" width="9.140625" style="79"/>
    <col min="6920" max="6920" width="9.7109375" style="79" bestFit="1" customWidth="1"/>
    <col min="6921" max="7172" width="9.140625" style="79"/>
    <col min="7173" max="7173" width="68.140625" style="79" customWidth="1"/>
    <col min="7174" max="7174" width="18.28515625" style="79" customWidth="1"/>
    <col min="7175" max="7175" width="9.140625" style="79"/>
    <col min="7176" max="7176" width="9.7109375" style="79" bestFit="1" customWidth="1"/>
    <col min="7177" max="7428" width="9.140625" style="79"/>
    <col min="7429" max="7429" width="68.140625" style="79" customWidth="1"/>
    <col min="7430" max="7430" width="18.28515625" style="79" customWidth="1"/>
    <col min="7431" max="7431" width="9.140625" style="79"/>
    <col min="7432" max="7432" width="9.7109375" style="79" bestFit="1" customWidth="1"/>
    <col min="7433" max="7684" width="9.140625" style="79"/>
    <col min="7685" max="7685" width="68.140625" style="79" customWidth="1"/>
    <col min="7686" max="7686" width="18.28515625" style="79" customWidth="1"/>
    <col min="7687" max="7687" width="9.140625" style="79"/>
    <col min="7688" max="7688" width="9.7109375" style="79" bestFit="1" customWidth="1"/>
    <col min="7689" max="7940" width="9.140625" style="79"/>
    <col min="7941" max="7941" width="68.140625" style="79" customWidth="1"/>
    <col min="7942" max="7942" width="18.28515625" style="79" customWidth="1"/>
    <col min="7943" max="7943" width="9.140625" style="79"/>
    <col min="7944" max="7944" width="9.7109375" style="79" bestFit="1" customWidth="1"/>
    <col min="7945" max="8196" width="9.140625" style="79"/>
    <col min="8197" max="8197" width="68.140625" style="79" customWidth="1"/>
    <col min="8198" max="8198" width="18.28515625" style="79" customWidth="1"/>
    <col min="8199" max="8199" width="9.140625" style="79"/>
    <col min="8200" max="8200" width="9.7109375" style="79" bestFit="1" customWidth="1"/>
    <col min="8201" max="8452" width="9.140625" style="79"/>
    <col min="8453" max="8453" width="68.140625" style="79" customWidth="1"/>
    <col min="8454" max="8454" width="18.28515625" style="79" customWidth="1"/>
    <col min="8455" max="8455" width="9.140625" style="79"/>
    <col min="8456" max="8456" width="9.7109375" style="79" bestFit="1" customWidth="1"/>
    <col min="8457" max="8708" width="9.140625" style="79"/>
    <col min="8709" max="8709" width="68.140625" style="79" customWidth="1"/>
    <col min="8710" max="8710" width="18.28515625" style="79" customWidth="1"/>
    <col min="8711" max="8711" width="9.140625" style="79"/>
    <col min="8712" max="8712" width="9.7109375" style="79" bestFit="1" customWidth="1"/>
    <col min="8713" max="8964" width="9.140625" style="79"/>
    <col min="8965" max="8965" width="68.140625" style="79" customWidth="1"/>
    <col min="8966" max="8966" width="18.28515625" style="79" customWidth="1"/>
    <col min="8967" max="8967" width="9.140625" style="79"/>
    <col min="8968" max="8968" width="9.7109375" style="79" bestFit="1" customWidth="1"/>
    <col min="8969" max="9220" width="9.140625" style="79"/>
    <col min="9221" max="9221" width="68.140625" style="79" customWidth="1"/>
    <col min="9222" max="9222" width="18.28515625" style="79" customWidth="1"/>
    <col min="9223" max="9223" width="9.140625" style="79"/>
    <col min="9224" max="9224" width="9.7109375" style="79" bestFit="1" customWidth="1"/>
    <col min="9225" max="9476" width="9.140625" style="79"/>
    <col min="9477" max="9477" width="68.140625" style="79" customWidth="1"/>
    <col min="9478" max="9478" width="18.28515625" style="79" customWidth="1"/>
    <col min="9479" max="9479" width="9.140625" style="79"/>
    <col min="9480" max="9480" width="9.7109375" style="79" bestFit="1" customWidth="1"/>
    <col min="9481" max="9732" width="9.140625" style="79"/>
    <col min="9733" max="9733" width="68.140625" style="79" customWidth="1"/>
    <col min="9734" max="9734" width="18.28515625" style="79" customWidth="1"/>
    <col min="9735" max="9735" width="9.140625" style="79"/>
    <col min="9736" max="9736" width="9.7109375" style="79" bestFit="1" customWidth="1"/>
    <col min="9737" max="9988" width="9.140625" style="79"/>
    <col min="9989" max="9989" width="68.140625" style="79" customWidth="1"/>
    <col min="9990" max="9990" width="18.28515625" style="79" customWidth="1"/>
    <col min="9991" max="9991" width="9.140625" style="79"/>
    <col min="9992" max="9992" width="9.7109375" style="79" bestFit="1" customWidth="1"/>
    <col min="9993" max="10244" width="9.140625" style="79"/>
    <col min="10245" max="10245" width="68.140625" style="79" customWidth="1"/>
    <col min="10246" max="10246" width="18.28515625" style="79" customWidth="1"/>
    <col min="10247" max="10247" width="9.140625" style="79"/>
    <col min="10248" max="10248" width="9.7109375" style="79" bestFit="1" customWidth="1"/>
    <col min="10249" max="10500" width="9.140625" style="79"/>
    <col min="10501" max="10501" width="68.140625" style="79" customWidth="1"/>
    <col min="10502" max="10502" width="18.28515625" style="79" customWidth="1"/>
    <col min="10503" max="10503" width="9.140625" style="79"/>
    <col min="10504" max="10504" width="9.7109375" style="79" bestFit="1" customWidth="1"/>
    <col min="10505" max="10756" width="9.140625" style="79"/>
    <col min="10757" max="10757" width="68.140625" style="79" customWidth="1"/>
    <col min="10758" max="10758" width="18.28515625" style="79" customWidth="1"/>
    <col min="10759" max="10759" width="9.140625" style="79"/>
    <col min="10760" max="10760" width="9.7109375" style="79" bestFit="1" customWidth="1"/>
    <col min="10761" max="11012" width="9.140625" style="79"/>
    <col min="11013" max="11013" width="68.140625" style="79" customWidth="1"/>
    <col min="11014" max="11014" width="18.28515625" style="79" customWidth="1"/>
    <col min="11015" max="11015" width="9.140625" style="79"/>
    <col min="11016" max="11016" width="9.7109375" style="79" bestFit="1" customWidth="1"/>
    <col min="11017" max="11268" width="9.140625" style="79"/>
    <col min="11269" max="11269" width="68.140625" style="79" customWidth="1"/>
    <col min="11270" max="11270" width="18.28515625" style="79" customWidth="1"/>
    <col min="11271" max="11271" width="9.140625" style="79"/>
    <col min="11272" max="11272" width="9.7109375" style="79" bestFit="1" customWidth="1"/>
    <col min="11273" max="11524" width="9.140625" style="79"/>
    <col min="11525" max="11525" width="68.140625" style="79" customWidth="1"/>
    <col min="11526" max="11526" width="18.28515625" style="79" customWidth="1"/>
    <col min="11527" max="11527" width="9.140625" style="79"/>
    <col min="11528" max="11528" width="9.7109375" style="79" bestFit="1" customWidth="1"/>
    <col min="11529" max="11780" width="9.140625" style="79"/>
    <col min="11781" max="11781" width="68.140625" style="79" customWidth="1"/>
    <col min="11782" max="11782" width="18.28515625" style="79" customWidth="1"/>
    <col min="11783" max="11783" width="9.140625" style="79"/>
    <col min="11784" max="11784" width="9.7109375" style="79" bestFit="1" customWidth="1"/>
    <col min="11785" max="12036" width="9.140625" style="79"/>
    <col min="12037" max="12037" width="68.140625" style="79" customWidth="1"/>
    <col min="12038" max="12038" width="18.28515625" style="79" customWidth="1"/>
    <col min="12039" max="12039" width="9.140625" style="79"/>
    <col min="12040" max="12040" width="9.7109375" style="79" bestFit="1" customWidth="1"/>
    <col min="12041" max="12292" width="9.140625" style="79"/>
    <col min="12293" max="12293" width="68.140625" style="79" customWidth="1"/>
    <col min="12294" max="12294" width="18.28515625" style="79" customWidth="1"/>
    <col min="12295" max="12295" width="9.140625" style="79"/>
    <col min="12296" max="12296" width="9.7109375" style="79" bestFit="1" customWidth="1"/>
    <col min="12297" max="12548" width="9.140625" style="79"/>
    <col min="12549" max="12549" width="68.140625" style="79" customWidth="1"/>
    <col min="12550" max="12550" width="18.28515625" style="79" customWidth="1"/>
    <col min="12551" max="12551" width="9.140625" style="79"/>
    <col min="12552" max="12552" width="9.7109375" style="79" bestFit="1" customWidth="1"/>
    <col min="12553" max="12804" width="9.140625" style="79"/>
    <col min="12805" max="12805" width="68.140625" style="79" customWidth="1"/>
    <col min="12806" max="12806" width="18.28515625" style="79" customWidth="1"/>
    <col min="12807" max="12807" width="9.140625" style="79"/>
    <col min="12808" max="12808" width="9.7109375" style="79" bestFit="1" customWidth="1"/>
    <col min="12809" max="13060" width="9.140625" style="79"/>
    <col min="13061" max="13061" width="68.140625" style="79" customWidth="1"/>
    <col min="13062" max="13062" width="18.28515625" style="79" customWidth="1"/>
    <col min="13063" max="13063" width="9.140625" style="79"/>
    <col min="13064" max="13064" width="9.7109375" style="79" bestFit="1" customWidth="1"/>
    <col min="13065" max="13316" width="9.140625" style="79"/>
    <col min="13317" max="13317" width="68.140625" style="79" customWidth="1"/>
    <col min="13318" max="13318" width="18.28515625" style="79" customWidth="1"/>
    <col min="13319" max="13319" width="9.140625" style="79"/>
    <col min="13320" max="13320" width="9.7109375" style="79" bestFit="1" customWidth="1"/>
    <col min="13321" max="13572" width="9.140625" style="79"/>
    <col min="13573" max="13573" width="68.140625" style="79" customWidth="1"/>
    <col min="13574" max="13574" width="18.28515625" style="79" customWidth="1"/>
    <col min="13575" max="13575" width="9.140625" style="79"/>
    <col min="13576" max="13576" width="9.7109375" style="79" bestFit="1" customWidth="1"/>
    <col min="13577" max="13828" width="9.140625" style="79"/>
    <col min="13829" max="13829" width="68.140625" style="79" customWidth="1"/>
    <col min="13830" max="13830" width="18.28515625" style="79" customWidth="1"/>
    <col min="13831" max="13831" width="9.140625" style="79"/>
    <col min="13832" max="13832" width="9.7109375" style="79" bestFit="1" customWidth="1"/>
    <col min="13833" max="14084" width="9.140625" style="79"/>
    <col min="14085" max="14085" width="68.140625" style="79" customWidth="1"/>
    <col min="14086" max="14086" width="18.28515625" style="79" customWidth="1"/>
    <col min="14087" max="14087" width="9.140625" style="79"/>
    <col min="14088" max="14088" width="9.7109375" style="79" bestFit="1" customWidth="1"/>
    <col min="14089" max="14340" width="9.140625" style="79"/>
    <col min="14341" max="14341" width="68.140625" style="79" customWidth="1"/>
    <col min="14342" max="14342" width="18.28515625" style="79" customWidth="1"/>
    <col min="14343" max="14343" width="9.140625" style="79"/>
    <col min="14344" max="14344" width="9.7109375" style="79" bestFit="1" customWidth="1"/>
    <col min="14345" max="14596" width="9.140625" style="79"/>
    <col min="14597" max="14597" width="68.140625" style="79" customWidth="1"/>
    <col min="14598" max="14598" width="18.28515625" style="79" customWidth="1"/>
    <col min="14599" max="14599" width="9.140625" style="79"/>
    <col min="14600" max="14600" width="9.7109375" style="79" bestFit="1" customWidth="1"/>
    <col min="14601" max="14852" width="9.140625" style="79"/>
    <col min="14853" max="14853" width="68.140625" style="79" customWidth="1"/>
    <col min="14854" max="14854" width="18.28515625" style="79" customWidth="1"/>
    <col min="14855" max="14855" width="9.140625" style="79"/>
    <col min="14856" max="14856" width="9.7109375" style="79" bestFit="1" customWidth="1"/>
    <col min="14857" max="15108" width="9.140625" style="79"/>
    <col min="15109" max="15109" width="68.140625" style="79" customWidth="1"/>
    <col min="15110" max="15110" width="18.28515625" style="79" customWidth="1"/>
    <col min="15111" max="15111" width="9.140625" style="79"/>
    <col min="15112" max="15112" width="9.7109375" style="79" bestFit="1" customWidth="1"/>
    <col min="15113" max="15364" width="9.140625" style="79"/>
    <col min="15365" max="15365" width="68.140625" style="79" customWidth="1"/>
    <col min="15366" max="15366" width="18.28515625" style="79" customWidth="1"/>
    <col min="15367" max="15367" width="9.140625" style="79"/>
    <col min="15368" max="15368" width="9.7109375" style="79" bestFit="1" customWidth="1"/>
    <col min="15369" max="15620" width="9.140625" style="79"/>
    <col min="15621" max="15621" width="68.140625" style="79" customWidth="1"/>
    <col min="15622" max="15622" width="18.28515625" style="79" customWidth="1"/>
    <col min="15623" max="15623" width="9.140625" style="79"/>
    <col min="15624" max="15624" width="9.7109375" style="79" bestFit="1" customWidth="1"/>
    <col min="15625" max="15876" width="9.140625" style="79"/>
    <col min="15877" max="15877" width="68.140625" style="79" customWidth="1"/>
    <col min="15878" max="15878" width="18.28515625" style="79" customWidth="1"/>
    <col min="15879" max="15879" width="9.140625" style="79"/>
    <col min="15880" max="15880" width="9.7109375" style="79" bestFit="1" customWidth="1"/>
    <col min="15881" max="16132" width="9.140625" style="79"/>
    <col min="16133" max="16133" width="68.140625" style="79" customWidth="1"/>
    <col min="16134" max="16134" width="18.28515625" style="79" customWidth="1"/>
    <col min="16135" max="16135" width="9.140625" style="79"/>
    <col min="16136" max="16136" width="9.7109375" style="79" bestFit="1" customWidth="1"/>
    <col min="16137" max="16384" width="9.140625" style="79"/>
  </cols>
  <sheetData>
    <row r="1" spans="1:13">
      <c r="A1" s="136" t="s">
        <v>0</v>
      </c>
      <c r="B1" s="136"/>
      <c r="C1" s="136"/>
      <c r="D1" s="136"/>
      <c r="E1" s="136"/>
      <c r="F1" s="136"/>
      <c r="G1" s="6"/>
      <c r="H1" s="6"/>
      <c r="I1" s="6"/>
      <c r="J1" s="6"/>
      <c r="K1" s="6"/>
      <c r="L1" s="6"/>
      <c r="M1" s="6"/>
    </row>
    <row r="2" spans="1:13">
      <c r="A2" s="136" t="s">
        <v>161</v>
      </c>
      <c r="B2" s="136"/>
      <c r="C2" s="136"/>
      <c r="D2" s="136"/>
      <c r="E2" s="136"/>
      <c r="F2" s="136"/>
      <c r="G2" s="6"/>
      <c r="H2" s="6"/>
      <c r="I2" s="6"/>
      <c r="J2" s="6"/>
      <c r="K2" s="6"/>
      <c r="L2" s="6"/>
      <c r="M2" s="6"/>
    </row>
    <row r="3" spans="1:13">
      <c r="A3" s="136" t="s">
        <v>162</v>
      </c>
      <c r="B3" s="136"/>
      <c r="C3" s="136"/>
      <c r="D3" s="136"/>
      <c r="E3" s="136"/>
      <c r="F3" s="136"/>
      <c r="G3" s="6"/>
      <c r="H3" s="6"/>
      <c r="I3" s="6"/>
      <c r="J3" s="6"/>
      <c r="K3" s="6"/>
      <c r="L3" s="6"/>
      <c r="M3" s="6"/>
    </row>
    <row r="4" spans="1:13">
      <c r="A4" s="136" t="s">
        <v>2</v>
      </c>
      <c r="B4" s="136"/>
      <c r="C4" s="136"/>
      <c r="D4" s="136"/>
      <c r="E4" s="136"/>
      <c r="F4" s="136"/>
      <c r="G4" s="6"/>
      <c r="H4" s="6"/>
      <c r="I4" s="6"/>
      <c r="J4" s="6"/>
      <c r="K4" s="6"/>
      <c r="L4" s="6"/>
      <c r="M4" s="6"/>
    </row>
    <row r="5" spans="1:13">
      <c r="A5" s="136" t="s">
        <v>3</v>
      </c>
      <c r="B5" s="136"/>
      <c r="C5" s="136"/>
      <c r="D5" s="136"/>
      <c r="E5" s="136"/>
      <c r="F5" s="136"/>
      <c r="G5" s="6"/>
      <c r="H5" s="6"/>
      <c r="I5" s="6"/>
      <c r="J5" s="6"/>
      <c r="K5" s="6"/>
      <c r="L5" s="6"/>
      <c r="M5" s="6"/>
    </row>
    <row r="6" spans="1:13">
      <c r="A6" s="10"/>
      <c r="B6" s="10"/>
      <c r="C6" s="10"/>
      <c r="D6" s="10"/>
      <c r="E6" s="10"/>
      <c r="F6" s="10"/>
      <c r="G6" s="6"/>
      <c r="H6" s="6"/>
      <c r="I6" s="6"/>
      <c r="J6" s="6"/>
      <c r="K6" s="6"/>
      <c r="L6" s="6"/>
      <c r="M6" s="6"/>
    </row>
    <row r="7" spans="1:13">
      <c r="A7" s="10"/>
      <c r="B7" s="10"/>
      <c r="C7" s="10"/>
      <c r="D7" s="10"/>
      <c r="E7" s="10"/>
      <c r="F7" s="10"/>
      <c r="G7" s="6"/>
      <c r="H7" s="6"/>
      <c r="I7" s="6"/>
      <c r="J7" s="6"/>
      <c r="K7" s="6"/>
      <c r="L7" s="6"/>
      <c r="M7" s="6"/>
    </row>
    <row r="8" spans="1:13">
      <c r="A8" s="1"/>
      <c r="B8" s="1"/>
      <c r="C8" s="1"/>
      <c r="D8" s="1"/>
      <c r="E8" s="1"/>
      <c r="F8" s="189" t="s">
        <v>163</v>
      </c>
    </row>
    <row r="9" spans="1:13" ht="26.25" thickBot="1">
      <c r="A9" s="6"/>
      <c r="B9" s="6"/>
      <c r="C9" s="6"/>
      <c r="D9" s="6"/>
      <c r="E9" s="6"/>
      <c r="F9" s="190" t="s">
        <v>279</v>
      </c>
    </row>
    <row r="10" spans="1:13">
      <c r="A10" s="3" t="s">
        <v>35</v>
      </c>
      <c r="B10" s="3"/>
      <c r="C10" s="3"/>
      <c r="D10" s="3"/>
      <c r="E10" s="3"/>
      <c r="F10" s="80">
        <v>3347</v>
      </c>
    </row>
    <row r="11" spans="1:13">
      <c r="A11" s="3" t="s">
        <v>156</v>
      </c>
      <c r="B11" s="3"/>
      <c r="C11" s="3"/>
      <c r="D11" s="3"/>
      <c r="E11" s="3"/>
      <c r="F11" s="115">
        <v>16</v>
      </c>
    </row>
    <row r="12" spans="1:13">
      <c r="A12" s="3" t="s">
        <v>164</v>
      </c>
      <c r="B12" s="3"/>
      <c r="C12" s="3"/>
      <c r="D12" s="3"/>
      <c r="E12" s="3"/>
      <c r="F12" s="5">
        <v>-1467</v>
      </c>
    </row>
    <row r="13" spans="1:13" ht="13.5" thickBot="1">
      <c r="A13" s="185" t="s">
        <v>165</v>
      </c>
      <c r="B13" s="185"/>
      <c r="C13" s="185"/>
      <c r="D13" s="185"/>
      <c r="E13" s="185"/>
      <c r="F13" s="186">
        <v>1896</v>
      </c>
    </row>
    <row r="14" spans="1:13" ht="13.5" thickTop="1">
      <c r="A14" s="3"/>
      <c r="B14" s="3"/>
      <c r="C14" s="3"/>
      <c r="D14" s="3"/>
      <c r="E14" s="3"/>
      <c r="F14" s="1"/>
    </row>
    <row r="15" spans="1:13">
      <c r="A15" s="3"/>
      <c r="B15" s="3"/>
      <c r="C15" s="3"/>
      <c r="D15" s="3"/>
      <c r="E15" s="3"/>
      <c r="F15" s="1"/>
    </row>
    <row r="16" spans="1:13">
      <c r="A16" s="1"/>
      <c r="B16" s="1"/>
      <c r="C16" s="1"/>
      <c r="D16" s="1"/>
      <c r="E16" s="1"/>
      <c r="F16" s="1"/>
    </row>
    <row r="17" spans="1:10" ht="26.25" thickBot="1">
      <c r="A17" s="1"/>
      <c r="B17" s="191" t="s">
        <v>224</v>
      </c>
      <c r="C17" s="191" t="s">
        <v>252</v>
      </c>
      <c r="D17" s="191" t="s">
        <v>254</v>
      </c>
      <c r="E17" s="191" t="s">
        <v>277</v>
      </c>
      <c r="F17" s="192" t="s">
        <v>166</v>
      </c>
      <c r="H17" s="81"/>
    </row>
    <row r="18" spans="1:10">
      <c r="A18" s="1" t="s">
        <v>167</v>
      </c>
      <c r="B18" s="82">
        <v>308</v>
      </c>
      <c r="C18" s="82">
        <v>282</v>
      </c>
      <c r="D18" s="82">
        <v>351</v>
      </c>
      <c r="E18" s="82">
        <v>318</v>
      </c>
      <c r="F18" s="80">
        <v>1259</v>
      </c>
      <c r="H18" s="81"/>
    </row>
    <row r="19" spans="1:10">
      <c r="A19" s="1" t="s">
        <v>226</v>
      </c>
      <c r="B19" s="82"/>
      <c r="C19" s="82"/>
      <c r="D19" s="82"/>
      <c r="E19" s="82"/>
      <c r="F19" s="80"/>
      <c r="H19" s="81"/>
    </row>
    <row r="20" spans="1:10">
      <c r="A20" s="1" t="s">
        <v>227</v>
      </c>
      <c r="B20" s="115" t="s">
        <v>134</v>
      </c>
      <c r="C20" s="115" t="s">
        <v>134</v>
      </c>
      <c r="D20" s="115">
        <v>11</v>
      </c>
      <c r="E20" s="115" t="s">
        <v>134</v>
      </c>
      <c r="F20" s="84">
        <v>11</v>
      </c>
      <c r="H20" s="81"/>
    </row>
    <row r="21" spans="1:10">
      <c r="A21" s="1" t="s">
        <v>228</v>
      </c>
      <c r="B21" s="115">
        <v>1</v>
      </c>
      <c r="C21" s="115">
        <v>67</v>
      </c>
      <c r="D21" s="115">
        <v>5</v>
      </c>
      <c r="E21" s="115">
        <v>1</v>
      </c>
      <c r="F21" s="84">
        <v>74</v>
      </c>
      <c r="H21" s="81"/>
    </row>
    <row r="22" spans="1:10">
      <c r="A22" s="3" t="s">
        <v>229</v>
      </c>
      <c r="B22" s="83">
        <v>26</v>
      </c>
      <c r="C22" s="83">
        <v>25</v>
      </c>
      <c r="D22" s="83">
        <v>25</v>
      </c>
      <c r="E22" s="83">
        <v>28</v>
      </c>
      <c r="F22" s="84">
        <v>104</v>
      </c>
      <c r="H22" s="81"/>
    </row>
    <row r="23" spans="1:10">
      <c r="A23" s="3" t="s">
        <v>230</v>
      </c>
      <c r="B23" s="83">
        <v>1</v>
      </c>
      <c r="C23" s="83">
        <v>1</v>
      </c>
      <c r="D23" s="83">
        <v>6</v>
      </c>
      <c r="E23" s="83">
        <v>6</v>
      </c>
      <c r="F23" s="84">
        <v>14</v>
      </c>
      <c r="H23" s="81"/>
    </row>
    <row r="24" spans="1:10">
      <c r="A24" s="3" t="s">
        <v>231</v>
      </c>
      <c r="B24" s="83">
        <v>-1</v>
      </c>
      <c r="C24" s="83">
        <v>4</v>
      </c>
      <c r="D24" s="83">
        <v>7</v>
      </c>
      <c r="E24" s="83">
        <v>9</v>
      </c>
      <c r="F24" s="84">
        <v>19</v>
      </c>
      <c r="H24" s="81"/>
    </row>
    <row r="25" spans="1:10">
      <c r="A25" s="3" t="s">
        <v>232</v>
      </c>
      <c r="B25" s="115" t="s">
        <v>134</v>
      </c>
      <c r="C25" s="115" t="s">
        <v>134</v>
      </c>
      <c r="D25" s="115">
        <v>2</v>
      </c>
      <c r="E25" s="115">
        <v>14</v>
      </c>
      <c r="F25" s="84">
        <v>16</v>
      </c>
      <c r="H25" s="81"/>
    </row>
    <row r="26" spans="1:10">
      <c r="A26" s="3" t="s">
        <v>250</v>
      </c>
      <c r="B26" s="115">
        <v>-1</v>
      </c>
      <c r="C26" s="115">
        <v>-1</v>
      </c>
      <c r="D26" s="115">
        <v>1</v>
      </c>
      <c r="E26" s="115" t="s">
        <v>134</v>
      </c>
      <c r="F26" s="84">
        <v>-1</v>
      </c>
      <c r="H26" s="81"/>
    </row>
    <row r="27" spans="1:10">
      <c r="A27" s="3" t="s">
        <v>233</v>
      </c>
      <c r="B27" s="83">
        <v>7</v>
      </c>
      <c r="C27" s="83">
        <v>3</v>
      </c>
      <c r="D27" s="83">
        <v>13</v>
      </c>
      <c r="E27" s="83">
        <v>6</v>
      </c>
      <c r="F27" s="84">
        <v>29</v>
      </c>
      <c r="H27" s="81"/>
    </row>
    <row r="28" spans="1:10">
      <c r="A28" s="3" t="s">
        <v>234</v>
      </c>
      <c r="B28" s="83">
        <v>15</v>
      </c>
      <c r="C28" s="83">
        <v>4</v>
      </c>
      <c r="D28" s="83">
        <v>-3</v>
      </c>
      <c r="E28" s="83">
        <v>-5</v>
      </c>
      <c r="F28" s="84">
        <v>11</v>
      </c>
      <c r="H28" s="81"/>
    </row>
    <row r="29" spans="1:10" s="180" customFormat="1">
      <c r="A29" s="181" t="s">
        <v>127</v>
      </c>
      <c r="B29" s="183">
        <v>356</v>
      </c>
      <c r="C29" s="183">
        <v>385</v>
      </c>
      <c r="D29" s="183">
        <v>418</v>
      </c>
      <c r="E29" s="183">
        <v>377</v>
      </c>
      <c r="F29" s="183">
        <v>1536</v>
      </c>
      <c r="J29" s="184"/>
    </row>
    <row r="30" spans="1:10" s="180" customFormat="1">
      <c r="A30" s="181" t="s">
        <v>105</v>
      </c>
      <c r="B30" s="181"/>
      <c r="C30" s="181"/>
      <c r="D30" s="181"/>
      <c r="E30" s="181"/>
      <c r="F30" s="19"/>
      <c r="J30" s="184"/>
    </row>
    <row r="31" spans="1:10" s="180" customFormat="1">
      <c r="A31" s="181" t="s">
        <v>168</v>
      </c>
      <c r="B31" s="182">
        <v>1</v>
      </c>
      <c r="C31" s="182">
        <v>3</v>
      </c>
      <c r="D31" s="182">
        <v>8</v>
      </c>
      <c r="E31" s="182">
        <v>13</v>
      </c>
      <c r="F31" s="182">
        <v>25</v>
      </c>
    </row>
    <row r="32" spans="1:10" s="180" customFormat="1">
      <c r="A32" s="181" t="s">
        <v>223</v>
      </c>
      <c r="B32" s="96">
        <v>66</v>
      </c>
      <c r="C32" s="96">
        <v>61</v>
      </c>
      <c r="D32" s="96">
        <v>50</v>
      </c>
      <c r="E32" s="96">
        <v>49</v>
      </c>
      <c r="F32" s="20">
        <v>226</v>
      </c>
    </row>
    <row r="33" spans="1:12" s="180" customFormat="1">
      <c r="A33" s="181" t="s">
        <v>169</v>
      </c>
      <c r="B33" s="96">
        <v>-15</v>
      </c>
      <c r="C33" s="96">
        <v>-4</v>
      </c>
      <c r="D33" s="96">
        <v>3</v>
      </c>
      <c r="E33" s="96">
        <v>5</v>
      </c>
      <c r="F33" s="20">
        <v>-11</v>
      </c>
    </row>
    <row r="34" spans="1:12" s="180" customFormat="1">
      <c r="A34" s="181" t="s">
        <v>170</v>
      </c>
      <c r="B34" s="183">
        <v>51</v>
      </c>
      <c r="C34" s="183">
        <v>57</v>
      </c>
      <c r="D34" s="183">
        <v>53</v>
      </c>
      <c r="E34" s="183">
        <v>54</v>
      </c>
      <c r="F34" s="183">
        <v>215</v>
      </c>
    </row>
    <row r="35" spans="1:12" s="180" customFormat="1">
      <c r="A35" s="181" t="s">
        <v>195</v>
      </c>
      <c r="B35" s="182">
        <v>37</v>
      </c>
      <c r="C35" s="182">
        <v>38</v>
      </c>
      <c r="D35" s="182">
        <v>44</v>
      </c>
      <c r="E35" s="182">
        <v>44</v>
      </c>
      <c r="F35" s="183">
        <v>163</v>
      </c>
    </row>
    <row r="36" spans="1:12" ht="13.5" thickBot="1">
      <c r="A36" s="187" t="s">
        <v>171</v>
      </c>
      <c r="B36" s="187"/>
      <c r="C36" s="187"/>
      <c r="D36" s="187"/>
      <c r="E36" s="187"/>
      <c r="F36" s="186">
        <v>1939</v>
      </c>
    </row>
    <row r="37" spans="1:12" ht="13.5" thickTop="1">
      <c r="A37" s="1"/>
      <c r="B37" s="1"/>
      <c r="C37" s="1"/>
      <c r="D37" s="1"/>
      <c r="E37" s="1"/>
      <c r="F37" s="1"/>
    </row>
    <row r="38" spans="1:12">
      <c r="A38" s="187" t="s">
        <v>172</v>
      </c>
      <c r="B38" s="187"/>
      <c r="C38" s="187"/>
      <c r="D38" s="187"/>
      <c r="E38" s="187"/>
      <c r="F38" s="188">
        <v>0.97782362042289839</v>
      </c>
    </row>
    <row r="39" spans="1:12">
      <c r="A39" s="1"/>
      <c r="B39" s="1"/>
      <c r="C39" s="1"/>
      <c r="D39" s="1"/>
      <c r="E39" s="1"/>
      <c r="F39" s="1"/>
    </row>
    <row r="40" spans="1:12">
      <c r="A40" s="1"/>
      <c r="B40" s="1"/>
      <c r="C40" s="1"/>
      <c r="D40" s="1"/>
      <c r="E40" s="1"/>
      <c r="F40" s="1"/>
    </row>
    <row r="41" spans="1:12">
      <c r="A41" s="1"/>
      <c r="B41" s="1"/>
      <c r="C41" s="1"/>
      <c r="D41" s="1"/>
      <c r="E41" s="1"/>
      <c r="F41" s="1"/>
    </row>
    <row r="42" spans="1:12">
      <c r="A42" s="1"/>
      <c r="B42" s="1"/>
      <c r="C42" s="1"/>
      <c r="D42" s="1"/>
      <c r="E42" s="1"/>
      <c r="F42" s="1"/>
    </row>
    <row r="43" spans="1:12">
      <c r="A43" s="1"/>
      <c r="B43" s="1"/>
      <c r="C43" s="1"/>
      <c r="D43" s="1"/>
      <c r="E43" s="1"/>
      <c r="F43" s="1"/>
    </row>
    <row r="44" spans="1:12">
      <c r="A44" s="1"/>
      <c r="B44" s="1"/>
      <c r="C44" s="1"/>
      <c r="D44" s="1"/>
      <c r="E44" s="1"/>
      <c r="F44" s="1"/>
    </row>
    <row r="45" spans="1:12">
      <c r="A45" s="137" t="s">
        <v>173</v>
      </c>
      <c r="B45" s="137"/>
      <c r="C45" s="137"/>
      <c r="D45" s="137"/>
      <c r="E45" s="137"/>
      <c r="F45" s="137"/>
      <c r="G45" s="1"/>
      <c r="H45" s="1"/>
      <c r="I45" s="1"/>
      <c r="J45" s="1"/>
      <c r="K45" s="1"/>
      <c r="L45" s="1"/>
    </row>
    <row r="49" spans="1:13" ht="14.45" customHeight="1">
      <c r="A49" s="133" t="s">
        <v>306</v>
      </c>
      <c r="B49" s="133"/>
      <c r="C49" s="133"/>
      <c r="D49" s="133"/>
      <c r="E49" s="133"/>
      <c r="F49" s="133"/>
      <c r="G49" s="1"/>
      <c r="H49" s="1"/>
      <c r="I49" s="1"/>
      <c r="J49" s="1"/>
      <c r="K49" s="1"/>
      <c r="L49" s="1"/>
      <c r="M49" s="1"/>
    </row>
  </sheetData>
  <sheetProtection algorithmName="SHA-512" hashValue="vJBTSuVi+Y7BY/8VXKQZd1kEmroxFElmZzX7y7hvbmnLRFul+kXF50/afDuVz03+fq06XwbyieJuEFZvwyDuUA==" saltValue="ylkiqshlWQOQQmuFvPypiA==" spinCount="100000" sheet="1" objects="1" scenarios="1"/>
  <mergeCells count="7">
    <mergeCell ref="A49:F49"/>
    <mergeCell ref="A1:F1"/>
    <mergeCell ref="A2:F2"/>
    <mergeCell ref="A3:F3"/>
    <mergeCell ref="A4:F4"/>
    <mergeCell ref="A5:F5"/>
    <mergeCell ref="A45:F45"/>
  </mergeCells>
  <pageMargins left="0.7" right="0.7" top="0.75" bottom="0.75" header="0.3" footer="0.3"/>
  <pageSetup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54"/>
  <sheetViews>
    <sheetView zoomScaleNormal="100" workbookViewId="0">
      <selection sqref="A1:H1"/>
    </sheetView>
  </sheetViews>
  <sheetFormatPr defaultRowHeight="15.75" customHeight="1"/>
  <cols>
    <col min="1" max="1" width="69.5703125" style="1" customWidth="1"/>
    <col min="2" max="2" width="15.7109375" style="1" customWidth="1"/>
    <col min="3" max="3" width="4.140625" style="1" customWidth="1"/>
    <col min="4" max="4" width="15.7109375" style="1" customWidth="1"/>
    <col min="5" max="5" width="4.140625" style="1" hidden="1" customWidth="1"/>
    <col min="6" max="6" width="12.7109375" style="1" hidden="1" customWidth="1"/>
    <col min="7" max="7" width="4.140625" style="1" hidden="1" customWidth="1"/>
    <col min="8" max="8" width="0.140625" style="1" hidden="1" customWidth="1"/>
    <col min="9" max="16384" width="9.140625" style="1"/>
  </cols>
  <sheetData>
    <row r="1" spans="1:9" ht="15.75" customHeight="1">
      <c r="A1" s="139" t="s">
        <v>0</v>
      </c>
      <c r="B1" s="139"/>
      <c r="C1" s="139"/>
      <c r="D1" s="139"/>
      <c r="E1" s="139"/>
      <c r="F1" s="139"/>
      <c r="G1" s="139"/>
      <c r="H1" s="139"/>
      <c r="I1" s="122"/>
    </row>
    <row r="2" spans="1:9" ht="15.75" customHeight="1">
      <c r="A2" s="139" t="s">
        <v>1</v>
      </c>
      <c r="B2" s="139"/>
      <c r="C2" s="139"/>
      <c r="D2" s="139"/>
      <c r="E2" s="139"/>
      <c r="F2" s="139"/>
      <c r="G2" s="139"/>
      <c r="H2" s="139"/>
    </row>
    <row r="3" spans="1:9" ht="15.75" customHeight="1">
      <c r="A3" s="139" t="s">
        <v>244</v>
      </c>
      <c r="B3" s="139"/>
      <c r="C3" s="139"/>
      <c r="D3" s="139"/>
      <c r="E3" s="139"/>
      <c r="F3" s="139"/>
      <c r="G3" s="139"/>
      <c r="H3" s="139"/>
    </row>
    <row r="4" spans="1:9" ht="15.75" customHeight="1">
      <c r="A4" s="139" t="s">
        <v>2</v>
      </c>
      <c r="B4" s="139"/>
      <c r="C4" s="139"/>
      <c r="D4" s="139"/>
      <c r="E4" s="139"/>
      <c r="F4" s="139"/>
      <c r="G4" s="139"/>
      <c r="H4" s="139"/>
    </row>
    <row r="5" spans="1:9" ht="15.75" customHeight="1">
      <c r="A5" s="139" t="s">
        <v>3</v>
      </c>
      <c r="B5" s="139"/>
      <c r="C5" s="139"/>
      <c r="D5" s="139"/>
      <c r="E5" s="139"/>
      <c r="F5" s="139"/>
      <c r="G5" s="139"/>
      <c r="H5" s="139"/>
    </row>
    <row r="8" spans="1:9" ht="12.75" customHeight="1">
      <c r="B8" s="136" t="s">
        <v>15</v>
      </c>
      <c r="C8" s="136"/>
      <c r="D8" s="136"/>
      <c r="F8" s="136" t="s">
        <v>267</v>
      </c>
      <c r="G8" s="136"/>
      <c r="H8" s="136"/>
    </row>
    <row r="9" spans="1:9" ht="12.75" customHeight="1" thickBot="1">
      <c r="B9" s="134" t="s">
        <v>268</v>
      </c>
      <c r="C9" s="135"/>
      <c r="D9" s="135"/>
      <c r="F9" s="134" t="s">
        <v>269</v>
      </c>
      <c r="G9" s="135"/>
      <c r="H9" s="135"/>
    </row>
    <row r="10" spans="1:9" ht="30.2" customHeight="1" thickBot="1">
      <c r="B10" s="98">
        <v>2025</v>
      </c>
      <c r="D10" s="98">
        <v>2024</v>
      </c>
      <c r="F10" s="98">
        <v>2025</v>
      </c>
      <c r="H10" s="94">
        <v>2024</v>
      </c>
    </row>
    <row r="11" spans="1:9" ht="12.75" customHeight="1"/>
    <row r="12" spans="1:9" ht="12.75" customHeight="1">
      <c r="A12" s="1" t="s">
        <v>43</v>
      </c>
      <c r="B12" s="19">
        <v>1681</v>
      </c>
      <c r="D12" s="19">
        <v>1658</v>
      </c>
      <c r="F12" s="19"/>
      <c r="H12" s="19"/>
    </row>
    <row r="13" spans="1:9" ht="12.75" customHeight="1"/>
    <row r="14" spans="1:9" ht="12.75" customHeight="1">
      <c r="A14" s="1" t="s">
        <v>5</v>
      </c>
    </row>
    <row r="15" spans="1:9" ht="12.75" customHeight="1">
      <c r="A15" s="3" t="s">
        <v>6</v>
      </c>
      <c r="B15" s="20">
        <v>782</v>
      </c>
      <c r="C15" s="20"/>
      <c r="D15" s="20">
        <v>750</v>
      </c>
      <c r="F15" s="20"/>
      <c r="G15" s="20"/>
      <c r="H15" s="20"/>
    </row>
    <row r="16" spans="1:9" ht="12.75" customHeight="1">
      <c r="A16" s="3" t="s">
        <v>7</v>
      </c>
      <c r="B16" s="20">
        <v>113</v>
      </c>
      <c r="C16" s="20"/>
      <c r="D16" s="20">
        <v>128</v>
      </c>
      <c r="F16" s="20"/>
      <c r="G16" s="20"/>
      <c r="H16" s="20"/>
    </row>
    <row r="17" spans="1:8" ht="12.75" customHeight="1">
      <c r="A17" s="3" t="s">
        <v>8</v>
      </c>
      <c r="B17" s="20">
        <v>410</v>
      </c>
      <c r="C17" s="20"/>
      <c r="D17" s="20">
        <v>396</v>
      </c>
      <c r="F17" s="20"/>
      <c r="G17" s="20"/>
      <c r="H17" s="20"/>
    </row>
    <row r="18" spans="1:8" ht="12.75" customHeight="1">
      <c r="A18" s="104" t="s">
        <v>9</v>
      </c>
      <c r="B18" s="101">
        <v>1305</v>
      </c>
      <c r="C18" s="20"/>
      <c r="D18" s="101">
        <v>1274</v>
      </c>
      <c r="F18" s="101">
        <v>0</v>
      </c>
      <c r="G18" s="20"/>
      <c r="H18" s="101">
        <v>0</v>
      </c>
    </row>
    <row r="19" spans="1:8" ht="12.75" customHeight="1"/>
    <row r="20" spans="1:8" ht="12.75" customHeight="1">
      <c r="A20" s="1" t="s">
        <v>10</v>
      </c>
      <c r="B20" s="20">
        <v>376</v>
      </c>
      <c r="C20" s="20"/>
      <c r="D20" s="20">
        <v>384</v>
      </c>
      <c r="F20" s="20">
        <v>0</v>
      </c>
      <c r="G20" s="20"/>
      <c r="H20" s="20">
        <v>0</v>
      </c>
    </row>
    <row r="21" spans="1:8" ht="12.75" customHeight="1">
      <c r="B21" s="20"/>
      <c r="C21" s="20"/>
      <c r="D21" s="20"/>
      <c r="F21" s="20"/>
      <c r="G21" s="20"/>
      <c r="H21" s="20"/>
    </row>
    <row r="22" spans="1:8" ht="12.75" customHeight="1">
      <c r="A22" s="1" t="s">
        <v>11</v>
      </c>
      <c r="B22" s="100">
        <v>15</v>
      </c>
      <c r="C22" s="20"/>
      <c r="D22" s="100">
        <v>18</v>
      </c>
      <c r="F22" s="20"/>
      <c r="G22" s="20"/>
      <c r="H22" s="20"/>
    </row>
    <row r="23" spans="1:8" ht="12.75" customHeight="1">
      <c r="A23" s="1" t="s">
        <v>12</v>
      </c>
      <c r="B23" s="20">
        <v>-28</v>
      </c>
      <c r="C23" s="20"/>
      <c r="D23" s="20">
        <v>-22</v>
      </c>
      <c r="F23" s="20"/>
      <c r="G23" s="20"/>
      <c r="H23" s="20"/>
    </row>
    <row r="24" spans="1:8" ht="12.75" customHeight="1">
      <c r="A24" s="1" t="s">
        <v>13</v>
      </c>
      <c r="B24" s="99">
        <v>4</v>
      </c>
      <c r="C24" s="20"/>
      <c r="D24" s="99">
        <v>23</v>
      </c>
      <c r="F24" s="99"/>
      <c r="G24" s="20"/>
      <c r="H24" s="99"/>
    </row>
    <row r="25" spans="1:8" ht="12.75" customHeight="1">
      <c r="B25" s="20"/>
      <c r="C25" s="20"/>
      <c r="D25" s="20"/>
      <c r="F25" s="20"/>
      <c r="G25" s="20"/>
      <c r="H25" s="20"/>
    </row>
    <row r="26" spans="1:8" ht="12.75" customHeight="1">
      <c r="A26" s="1" t="s">
        <v>122</v>
      </c>
      <c r="B26" s="20">
        <v>367</v>
      </c>
      <c r="C26" s="20"/>
      <c r="D26" s="20">
        <v>403</v>
      </c>
      <c r="F26" s="20">
        <v>0</v>
      </c>
      <c r="G26" s="20"/>
      <c r="H26" s="20">
        <v>0</v>
      </c>
    </row>
    <row r="27" spans="1:8" ht="12.75" customHeight="1">
      <c r="B27" s="20"/>
      <c r="C27" s="20"/>
      <c r="D27" s="20"/>
      <c r="F27" s="20"/>
      <c r="G27" s="20"/>
      <c r="H27" s="20"/>
    </row>
    <row r="28" spans="1:8" ht="12.75" customHeight="1">
      <c r="A28" s="1" t="s">
        <v>298</v>
      </c>
      <c r="B28" s="28">
        <v>49</v>
      </c>
      <c r="C28" s="28"/>
      <c r="D28" s="28">
        <v>55</v>
      </c>
      <c r="F28" s="28"/>
      <c r="G28" s="28"/>
      <c r="H28" s="28"/>
    </row>
    <row r="29" spans="1:8" ht="12.75" customHeight="1">
      <c r="B29" s="20"/>
      <c r="C29" s="20"/>
      <c r="D29" s="20"/>
      <c r="F29" s="20"/>
      <c r="G29" s="20"/>
      <c r="H29" s="20"/>
    </row>
    <row r="30" spans="1:8" ht="12.75" customHeight="1" thickBot="1">
      <c r="A30" s="1" t="s">
        <v>154</v>
      </c>
      <c r="B30" s="21">
        <v>318</v>
      </c>
      <c r="C30" s="20"/>
      <c r="D30" s="21">
        <v>348</v>
      </c>
      <c r="F30" s="21">
        <v>0</v>
      </c>
      <c r="G30" s="20"/>
      <c r="H30" s="21">
        <v>0</v>
      </c>
    </row>
    <row r="31" spans="1:8" ht="12.75" customHeight="1" thickTop="1"/>
    <row r="32" spans="1:8" ht="12.75" customHeight="1"/>
    <row r="33" spans="1:8" ht="12.75" customHeight="1"/>
    <row r="34" spans="1:8" ht="12.75" customHeight="1">
      <c r="A34" s="105" t="s">
        <v>152</v>
      </c>
    </row>
    <row r="35" spans="1:8" ht="12.75" customHeight="1">
      <c r="A35" s="65" t="s">
        <v>123</v>
      </c>
      <c r="B35" s="27">
        <v>1.1157894736842104</v>
      </c>
      <c r="D35" s="27">
        <v>1.1877133105802047</v>
      </c>
      <c r="F35" s="27" t="e">
        <v>#DIV/0!</v>
      </c>
      <c r="H35" s="27" t="e">
        <v>#DIV/0!</v>
      </c>
    </row>
    <row r="36" spans="1:8" ht="12.75" customHeight="1">
      <c r="A36" s="65" t="s">
        <v>124</v>
      </c>
      <c r="B36" s="27">
        <v>1.10801393728223</v>
      </c>
      <c r="D36" s="27">
        <v>1.1836734693877551</v>
      </c>
      <c r="F36" s="27" t="e">
        <v>#DIV/0!</v>
      </c>
      <c r="H36" s="27" t="e">
        <v>#DIV/0!</v>
      </c>
    </row>
    <row r="37" spans="1:8" ht="12.75" customHeight="1">
      <c r="A37" s="106"/>
      <c r="B37" s="27"/>
      <c r="D37" s="27"/>
      <c r="F37" s="27"/>
      <c r="H37" s="27"/>
    </row>
    <row r="38" spans="1:8" ht="12.75" customHeight="1">
      <c r="A38" s="105" t="s">
        <v>153</v>
      </c>
    </row>
    <row r="39" spans="1:8" ht="12.75" customHeight="1">
      <c r="A39" s="65" t="s">
        <v>123</v>
      </c>
      <c r="B39" s="20">
        <v>285</v>
      </c>
      <c r="D39" s="20">
        <v>293</v>
      </c>
      <c r="F39" s="20"/>
      <c r="H39" s="20"/>
    </row>
    <row r="40" spans="1:8" ht="12.75" customHeight="1">
      <c r="A40" s="65" t="s">
        <v>124</v>
      </c>
      <c r="B40" s="20">
        <v>287</v>
      </c>
      <c r="D40" s="20">
        <v>294</v>
      </c>
      <c r="F40" s="20"/>
      <c r="H40" s="20"/>
    </row>
    <row r="41" spans="1:8" ht="12.75" customHeight="1"/>
    <row r="42" spans="1:8" ht="12.75" customHeight="1">
      <c r="B42" s="26"/>
      <c r="D42" s="26"/>
      <c r="F42" s="26"/>
      <c r="H42" s="26"/>
    </row>
    <row r="43" spans="1:8" ht="12.75" customHeight="1"/>
    <row r="44" spans="1:8" ht="12.75" customHeight="1">
      <c r="A44" s="74"/>
    </row>
    <row r="45" spans="1:8" ht="12.75" customHeight="1"/>
    <row r="46" spans="1:8" ht="12.75" customHeight="1">
      <c r="A46" s="14"/>
    </row>
    <row r="47" spans="1:8" ht="12.75" customHeight="1"/>
    <row r="48" spans="1:8" ht="15.75" customHeight="1">
      <c r="A48" s="137" t="s">
        <v>14</v>
      </c>
      <c r="B48" s="137"/>
      <c r="C48" s="137"/>
      <c r="D48" s="137"/>
      <c r="E48" s="137"/>
      <c r="F48" s="137"/>
      <c r="G48" s="137"/>
      <c r="H48" s="137"/>
    </row>
    <row r="51" spans="1:8" ht="15.75" customHeight="1">
      <c r="A51" s="138" t="s">
        <v>270</v>
      </c>
      <c r="B51" s="138"/>
      <c r="C51" s="138"/>
      <c r="D51" s="138"/>
      <c r="E51" s="138"/>
      <c r="F51" s="138"/>
      <c r="G51" s="138"/>
      <c r="H51" s="138"/>
    </row>
    <row r="54" spans="1:8" ht="15.75" customHeight="1">
      <c r="A54" s="133"/>
      <c r="B54" s="133"/>
      <c r="C54" s="133"/>
      <c r="D54" s="133"/>
      <c r="E54" s="133"/>
      <c r="F54" s="133"/>
    </row>
  </sheetData>
  <sheetProtection algorithmName="SHA-512" hashValue="aphwpIHCYSKRAjYNRXCA8wffH+87kuifqVGYKX+SDiwDhIaZNtHZpXwiIRZMtczFNqYD7jMTQvuwlUNVZaDztQ==" saltValue="XKaxzqjN6GJvMzFDpKg2tQ==" spinCount="100000" sheet="1" objects="1" scenarios="1"/>
  <mergeCells count="12">
    <mergeCell ref="A1:H1"/>
    <mergeCell ref="A2:H2"/>
    <mergeCell ref="A3:H3"/>
    <mergeCell ref="A4:H4"/>
    <mergeCell ref="A5:H5"/>
    <mergeCell ref="A54:F54"/>
    <mergeCell ref="B9:D9"/>
    <mergeCell ref="F8:H8"/>
    <mergeCell ref="F9:H9"/>
    <mergeCell ref="A48:H48"/>
    <mergeCell ref="A51:H51"/>
    <mergeCell ref="B8:D8"/>
  </mergeCells>
  <printOptions horizontalCentered="1"/>
  <pageMargins left="0.7" right="0.7" top="0.75" bottom="0.75" header="0.3" footer="0.3"/>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G372"/>
  <sheetViews>
    <sheetView zoomScaleNormal="100" workbookViewId="0">
      <selection sqref="A1:G1"/>
    </sheetView>
  </sheetViews>
  <sheetFormatPr defaultRowHeight="12.75"/>
  <cols>
    <col min="1" max="3" width="4" style="1" customWidth="1"/>
    <col min="4" max="4" width="73.42578125" style="1" customWidth="1"/>
    <col min="5" max="5" width="14.85546875" style="1" customWidth="1"/>
    <col min="6" max="6" width="2.5703125" style="1" customWidth="1"/>
    <col min="7" max="7" width="14.85546875" style="1" customWidth="1"/>
    <col min="8" max="16384" width="9.140625" style="1"/>
  </cols>
  <sheetData>
    <row r="1" spans="1:7" s="7" customFormat="1" ht="15.75" customHeight="1">
      <c r="A1" s="139" t="s">
        <v>0</v>
      </c>
      <c r="B1" s="139"/>
      <c r="C1" s="139"/>
      <c r="D1" s="139"/>
      <c r="E1" s="139"/>
      <c r="F1" s="139"/>
      <c r="G1" s="139"/>
    </row>
    <row r="2" spans="1:7" s="7" customFormat="1" ht="15.75" customHeight="1">
      <c r="A2" s="139" t="s">
        <v>17</v>
      </c>
      <c r="B2" s="139"/>
      <c r="C2" s="139"/>
      <c r="D2" s="139"/>
      <c r="E2" s="139"/>
      <c r="F2" s="139"/>
      <c r="G2" s="139"/>
    </row>
    <row r="3" spans="1:7" s="7" customFormat="1" ht="15.75" customHeight="1">
      <c r="A3" s="139" t="s">
        <v>247</v>
      </c>
      <c r="B3" s="139"/>
      <c r="C3" s="139"/>
      <c r="D3" s="139"/>
      <c r="E3" s="139"/>
      <c r="F3" s="139"/>
      <c r="G3" s="139"/>
    </row>
    <row r="4" spans="1:7" s="7" customFormat="1" ht="15.75" customHeight="1">
      <c r="A4" s="139" t="s">
        <v>2</v>
      </c>
      <c r="B4" s="139"/>
      <c r="C4" s="139"/>
      <c r="D4" s="139"/>
      <c r="E4" s="139"/>
      <c r="F4" s="139"/>
      <c r="G4" s="139"/>
    </row>
    <row r="5" spans="1:7" s="7" customFormat="1" ht="15.75" customHeight="1">
      <c r="A5" s="139" t="s">
        <v>3</v>
      </c>
      <c r="B5" s="139"/>
      <c r="C5" s="139"/>
      <c r="D5" s="139"/>
      <c r="E5" s="139"/>
      <c r="F5" s="139"/>
      <c r="G5" s="139"/>
    </row>
    <row r="6" spans="1:7" s="7" customFormat="1" ht="15.75" customHeight="1">
      <c r="A6" s="122"/>
      <c r="B6" s="122"/>
      <c r="C6" s="122"/>
      <c r="D6" s="122"/>
      <c r="E6" s="122"/>
      <c r="F6" s="122"/>
      <c r="G6" s="122"/>
    </row>
    <row r="7" spans="1:7" ht="15.75" customHeight="1"/>
    <row r="8" spans="1:7" ht="17.25" customHeight="1">
      <c r="E8" s="10" t="s">
        <v>268</v>
      </c>
      <c r="F8" s="10"/>
      <c r="G8" s="10" t="s">
        <v>18</v>
      </c>
    </row>
    <row r="9" spans="1:7" ht="17.25" customHeight="1" thickBot="1">
      <c r="E9" s="47">
        <v>2025</v>
      </c>
      <c r="F9" s="10"/>
      <c r="G9" s="47">
        <v>2024</v>
      </c>
    </row>
    <row r="10" spans="1:7" ht="12.75" customHeight="1">
      <c r="A10" s="1" t="s">
        <v>19</v>
      </c>
    </row>
    <row r="11" spans="1:7" ht="12.75" customHeight="1"/>
    <row r="12" spans="1:7" ht="12.75" customHeight="1">
      <c r="A12" s="1" t="s">
        <v>21</v>
      </c>
    </row>
    <row r="13" spans="1:7" ht="12.75" customHeight="1">
      <c r="B13" s="1" t="s">
        <v>22</v>
      </c>
      <c r="E13" s="4">
        <v>1467</v>
      </c>
      <c r="G13" s="4">
        <v>1329</v>
      </c>
    </row>
    <row r="14" spans="1:7" ht="12.75" hidden="1" customHeight="1">
      <c r="B14" s="1" t="s">
        <v>198</v>
      </c>
      <c r="E14" s="20"/>
      <c r="G14" s="20"/>
    </row>
    <row r="15" spans="1:7" ht="12.75" customHeight="1">
      <c r="B15" s="1" t="s">
        <v>23</v>
      </c>
      <c r="E15" s="20">
        <v>1328</v>
      </c>
      <c r="G15" s="20">
        <v>1324</v>
      </c>
    </row>
    <row r="16" spans="1:7" ht="12.75" customHeight="1">
      <c r="B16" s="1" t="s">
        <v>24</v>
      </c>
      <c r="E16" s="20">
        <v>997</v>
      </c>
      <c r="G16" s="20">
        <v>972</v>
      </c>
    </row>
    <row r="17" spans="1:7" ht="12.75" customHeight="1">
      <c r="B17" s="1" t="s">
        <v>25</v>
      </c>
      <c r="E17" s="25">
        <v>315</v>
      </c>
      <c r="G17" s="25">
        <v>334</v>
      </c>
    </row>
    <row r="18" spans="1:7" ht="12.75" customHeight="1">
      <c r="C18" s="1" t="s">
        <v>26</v>
      </c>
      <c r="E18" s="102">
        <v>4107</v>
      </c>
      <c r="G18" s="102">
        <v>3959</v>
      </c>
    </row>
    <row r="19" spans="1:7" ht="12.75" customHeight="1">
      <c r="E19" s="20"/>
      <c r="G19" s="20"/>
    </row>
    <row r="20" spans="1:7" ht="12.75" customHeight="1">
      <c r="A20" s="1" t="s">
        <v>27</v>
      </c>
      <c r="E20" s="20">
        <v>1816</v>
      </c>
      <c r="G20" s="20">
        <v>1778</v>
      </c>
    </row>
    <row r="21" spans="1:7" ht="12.75" customHeight="1">
      <c r="A21" s="1" t="s">
        <v>203</v>
      </c>
      <c r="E21" s="20">
        <v>4429</v>
      </c>
      <c r="G21" s="20">
        <v>4477</v>
      </c>
    </row>
    <row r="22" spans="1:7" ht="12.75" customHeight="1">
      <c r="A22" s="1" t="s">
        <v>204</v>
      </c>
      <c r="E22" s="20">
        <v>514</v>
      </c>
      <c r="G22" s="20">
        <v>547</v>
      </c>
    </row>
    <row r="23" spans="1:7" ht="12.75" customHeight="1">
      <c r="A23" s="1" t="s">
        <v>28</v>
      </c>
      <c r="E23" s="20">
        <v>173</v>
      </c>
      <c r="G23" s="20">
        <v>175</v>
      </c>
    </row>
    <row r="24" spans="1:7" ht="12.75" customHeight="1">
      <c r="A24" s="1" t="s">
        <v>29</v>
      </c>
      <c r="E24" s="25">
        <v>875</v>
      </c>
      <c r="G24" s="25">
        <v>910</v>
      </c>
    </row>
    <row r="25" spans="1:7" ht="12.75" customHeight="1" thickBot="1">
      <c r="C25" s="1" t="s">
        <v>30</v>
      </c>
      <c r="E25" s="21">
        <v>11914</v>
      </c>
      <c r="G25" s="21">
        <v>11846</v>
      </c>
    </row>
    <row r="26" spans="1:7" ht="12.75" customHeight="1" thickTop="1"/>
    <row r="27" spans="1:7" ht="12.75" customHeight="1">
      <c r="A27" s="1" t="s">
        <v>20</v>
      </c>
    </row>
    <row r="28" spans="1:7" ht="12.75" customHeight="1"/>
    <row r="29" spans="1:7" ht="12.75" customHeight="1">
      <c r="A29" s="1" t="s">
        <v>31</v>
      </c>
    </row>
    <row r="30" spans="1:7" ht="12.75" customHeight="1">
      <c r="B30" s="1" t="s">
        <v>41</v>
      </c>
      <c r="E30" s="19">
        <v>547</v>
      </c>
      <c r="G30" s="19">
        <v>540</v>
      </c>
    </row>
    <row r="31" spans="1:7" ht="12" customHeight="1">
      <c r="B31" s="1" t="s">
        <v>42</v>
      </c>
      <c r="E31" s="20">
        <v>258</v>
      </c>
      <c r="G31" s="20">
        <v>368</v>
      </c>
    </row>
    <row r="32" spans="1:7" ht="12.75" customHeight="1">
      <c r="B32" s="1" t="s">
        <v>32</v>
      </c>
      <c r="E32" s="20">
        <v>612</v>
      </c>
      <c r="G32" s="20">
        <v>544</v>
      </c>
    </row>
    <row r="33" spans="1:7" ht="12.75" customHeight="1">
      <c r="B33" s="1" t="s">
        <v>156</v>
      </c>
      <c r="E33" s="53">
        <v>16</v>
      </c>
      <c r="G33" s="53">
        <v>45</v>
      </c>
    </row>
    <row r="34" spans="1:7" ht="12.75" customHeight="1">
      <c r="B34" s="1" t="s">
        <v>33</v>
      </c>
      <c r="E34" s="25">
        <v>436</v>
      </c>
      <c r="G34" s="25">
        <v>398</v>
      </c>
    </row>
    <row r="35" spans="1:7" ht="12.75" customHeight="1">
      <c r="C35" s="1" t="s">
        <v>34</v>
      </c>
      <c r="E35" s="102">
        <v>1869</v>
      </c>
      <c r="G35" s="102">
        <v>1895</v>
      </c>
    </row>
    <row r="36" spans="1:7" ht="12.75" customHeight="1">
      <c r="E36" s="20"/>
      <c r="G36" s="20"/>
    </row>
    <row r="37" spans="1:7" ht="12.75" customHeight="1">
      <c r="A37" s="1" t="s">
        <v>35</v>
      </c>
      <c r="E37" s="20">
        <v>3347</v>
      </c>
      <c r="G37" s="20">
        <v>3345</v>
      </c>
    </row>
    <row r="38" spans="1:7" ht="12.75" customHeight="1">
      <c r="A38" s="1" t="s">
        <v>36</v>
      </c>
      <c r="E38" s="20">
        <v>120</v>
      </c>
      <c r="G38" s="20">
        <v>130</v>
      </c>
    </row>
    <row r="39" spans="1:7" ht="12.75" customHeight="1">
      <c r="A39" s="1" t="s">
        <v>37</v>
      </c>
      <c r="E39" s="25">
        <v>551</v>
      </c>
      <c r="G39" s="25">
        <v>578</v>
      </c>
    </row>
    <row r="40" spans="1:7" ht="12.75" customHeight="1">
      <c r="C40" s="1" t="s">
        <v>38</v>
      </c>
      <c r="E40" s="101">
        <v>5887</v>
      </c>
      <c r="G40" s="101">
        <v>5948</v>
      </c>
    </row>
    <row r="41" spans="1:7" ht="12.75" customHeight="1"/>
    <row r="42" spans="1:7" ht="12.75" customHeight="1">
      <c r="A42" s="1" t="s">
        <v>39</v>
      </c>
    </row>
    <row r="43" spans="1:7" ht="12.75" customHeight="1">
      <c r="B43" s="1" t="s">
        <v>40</v>
      </c>
    </row>
    <row r="44" spans="1:7" ht="12.75" customHeight="1">
      <c r="B44" s="1" t="s">
        <v>255</v>
      </c>
      <c r="E44" s="90" t="s">
        <v>134</v>
      </c>
      <c r="G44" s="90" t="s">
        <v>134</v>
      </c>
    </row>
    <row r="45" spans="1:7" ht="12.75" customHeight="1">
      <c r="B45" s="1" t="s">
        <v>289</v>
      </c>
    </row>
    <row r="46" spans="1:7" ht="12.75" customHeight="1">
      <c r="C46" s="1" t="s">
        <v>271</v>
      </c>
      <c r="E46" s="20">
        <v>3</v>
      </c>
      <c r="G46" s="20">
        <v>3</v>
      </c>
    </row>
    <row r="47" spans="1:7" ht="12.75" customHeight="1">
      <c r="B47" s="1" t="s">
        <v>45</v>
      </c>
      <c r="E47" s="20">
        <v>5489</v>
      </c>
      <c r="G47" s="20">
        <v>5450</v>
      </c>
    </row>
    <row r="48" spans="1:7" ht="12.75" customHeight="1">
      <c r="B48" s="1" t="s">
        <v>194</v>
      </c>
      <c r="E48" s="20">
        <v>916</v>
      </c>
      <c r="G48" s="20">
        <v>750</v>
      </c>
    </row>
    <row r="49" spans="1:7" ht="12.75" customHeight="1">
      <c r="B49" s="1" t="s">
        <v>99</v>
      </c>
      <c r="E49" s="20">
        <v>-381</v>
      </c>
      <c r="G49" s="20">
        <v>-305</v>
      </c>
    </row>
    <row r="50" spans="1:7" ht="12.75" customHeight="1">
      <c r="C50" s="1" t="s">
        <v>46</v>
      </c>
      <c r="E50" s="102">
        <v>6027</v>
      </c>
      <c r="G50" s="102">
        <v>5898</v>
      </c>
    </row>
    <row r="51" spans="1:7" ht="12.75" customHeight="1" thickBot="1">
      <c r="D51" s="1" t="s">
        <v>185</v>
      </c>
      <c r="E51" s="21">
        <v>11914</v>
      </c>
      <c r="G51" s="21">
        <v>11846</v>
      </c>
    </row>
    <row r="52" spans="1:7" ht="12.75" customHeight="1" thickTop="1"/>
    <row r="53" spans="1:7" ht="12.75" customHeight="1"/>
    <row r="54" spans="1:7" ht="12.75" customHeight="1">
      <c r="A54" s="1" t="s">
        <v>68</v>
      </c>
    </row>
    <row r="55" spans="1:7" ht="12.75" customHeight="1"/>
    <row r="56" spans="1:7" ht="12.75" customHeight="1"/>
    <row r="57" spans="1:7" ht="12.75" customHeight="1"/>
    <row r="58" spans="1:7" ht="12.75" customHeight="1">
      <c r="A58" s="133" t="s">
        <v>272</v>
      </c>
      <c r="B58" s="133"/>
      <c r="C58" s="133"/>
      <c r="D58" s="133"/>
      <c r="E58" s="133"/>
      <c r="F58" s="133"/>
      <c r="G58" s="133"/>
    </row>
    <row r="59" spans="1:7" ht="12.75" customHeight="1"/>
    <row r="60" spans="1:7" ht="12.75" customHeight="1"/>
    <row r="61" spans="1:7" ht="12.75" customHeight="1"/>
    <row r="62" spans="1:7" ht="12.75" customHeight="1"/>
    <row r="63" spans="1:7" ht="12.75" customHeight="1"/>
    <row r="64" spans="1:7" ht="12.75" customHeight="1"/>
    <row r="65" s="1" customFormat="1" ht="12.75" customHeight="1"/>
    <row r="66" s="1" customFormat="1" ht="12.75" customHeight="1"/>
    <row r="67" s="1" customFormat="1" ht="12.75" customHeight="1"/>
    <row r="68" s="1" customFormat="1" ht="12.75" customHeight="1"/>
    <row r="69" s="1" customFormat="1" ht="12.75" customHeight="1"/>
    <row r="70" s="1" customFormat="1" ht="12.75" customHeight="1"/>
    <row r="71" s="1" customFormat="1" ht="12.75" customHeight="1"/>
    <row r="72" s="1" customFormat="1" ht="12.75" customHeight="1"/>
    <row r="73" s="1" customFormat="1" ht="12.75" customHeight="1"/>
    <row r="74" s="1" customFormat="1" ht="12.75" customHeight="1"/>
    <row r="75" s="1" customFormat="1" ht="12.75" customHeight="1"/>
    <row r="76" s="1" customFormat="1" ht="12.75" customHeight="1"/>
    <row r="77" s="1" customFormat="1" ht="12.75" customHeight="1"/>
    <row r="78" s="1" customFormat="1" ht="12.75" customHeight="1"/>
    <row r="79" s="1" customFormat="1" ht="12.75" customHeight="1"/>
    <row r="80" s="1" customFormat="1" ht="12.75" customHeight="1"/>
    <row r="81" s="1" customFormat="1" ht="12.75" customHeight="1"/>
    <row r="82" s="1" customFormat="1" ht="12.75" customHeight="1"/>
    <row r="83" s="1" customFormat="1" ht="12.75" customHeight="1"/>
    <row r="84" s="1" customFormat="1" ht="12.75" customHeight="1"/>
    <row r="85" s="1" customFormat="1" ht="12.75" customHeight="1"/>
    <row r="86" s="1" customFormat="1" ht="12.75" customHeight="1"/>
    <row r="87" s="1" customFormat="1" ht="12.75" customHeight="1"/>
    <row r="88" s="1" customFormat="1" ht="12.75" customHeight="1"/>
    <row r="89" s="1" customFormat="1" ht="12.75" customHeight="1"/>
    <row r="90" s="1" customFormat="1" ht="12.75" customHeight="1"/>
    <row r="91" s="1" customFormat="1" ht="12.75" customHeight="1"/>
    <row r="92" s="1" customFormat="1" ht="12.75" customHeight="1"/>
    <row r="93" s="1" customFormat="1" ht="12.75" customHeight="1"/>
    <row r="94" s="1" customFormat="1" ht="12.75" customHeight="1"/>
    <row r="95" s="1" customFormat="1" ht="12.75" customHeight="1"/>
    <row r="96" s="1" customFormat="1" ht="12.75" customHeight="1"/>
    <row r="97" s="1" customFormat="1" ht="12.75" customHeight="1"/>
    <row r="98" s="1" customFormat="1" ht="12.75" customHeight="1"/>
    <row r="99" s="1" customFormat="1" ht="12.75" customHeight="1"/>
    <row r="100" s="1" customFormat="1" ht="12.75" customHeight="1"/>
    <row r="101" s="1" customFormat="1" ht="12.75" customHeight="1"/>
    <row r="102" s="1" customFormat="1" ht="12.75" customHeight="1"/>
    <row r="103" s="1" customFormat="1" ht="12.75" customHeight="1"/>
    <row r="104" s="1" customFormat="1" ht="12.75" customHeight="1"/>
    <row r="105" s="1" customFormat="1" ht="12.75" customHeight="1"/>
    <row r="106" s="1" customFormat="1" ht="12.75" customHeight="1"/>
    <row r="107" s="1" customFormat="1" ht="12.75" customHeight="1"/>
    <row r="108" s="1" customFormat="1" ht="12.75" customHeight="1"/>
    <row r="109" s="1" customFormat="1" ht="12.75" customHeight="1"/>
    <row r="110" s="1" customFormat="1" ht="12.75" customHeight="1"/>
    <row r="111" s="1" customFormat="1" ht="12.75" customHeight="1"/>
    <row r="112" s="1" customFormat="1" ht="12.75" customHeight="1"/>
    <row r="113" s="1" customFormat="1" ht="12.75" customHeight="1"/>
    <row r="114" s="1" customFormat="1" ht="12.75" customHeight="1"/>
    <row r="115" s="1" customFormat="1" ht="12.75" customHeight="1"/>
    <row r="116" s="1" customFormat="1" ht="12.75" customHeight="1"/>
    <row r="117" s="1" customFormat="1" ht="12.75" customHeight="1"/>
    <row r="118" s="1" customFormat="1" ht="12.75" customHeight="1"/>
    <row r="119" s="1" customFormat="1" ht="12.75" customHeight="1"/>
    <row r="120" s="1" customFormat="1" ht="12.75" customHeight="1"/>
    <row r="121" s="1" customFormat="1" ht="12.75" customHeight="1"/>
    <row r="122" s="1" customFormat="1" ht="12.75" customHeight="1"/>
    <row r="123" s="1" customFormat="1" ht="12.75" customHeight="1"/>
    <row r="124" s="1" customFormat="1" ht="12.75" customHeight="1"/>
    <row r="125" s="1" customFormat="1" ht="12.75" customHeight="1"/>
    <row r="126" s="1" customFormat="1" ht="12.75" customHeight="1"/>
    <row r="127" s="1" customFormat="1" ht="12.75" customHeight="1"/>
    <row r="128" s="1" customFormat="1" ht="12.75" customHeight="1"/>
    <row r="129" s="1" customFormat="1" ht="12.75" customHeight="1"/>
    <row r="130" s="1" customFormat="1" ht="12.75" customHeight="1"/>
    <row r="131" s="1" customFormat="1" ht="12.75" customHeight="1"/>
    <row r="132" s="1" customFormat="1" ht="12.75" customHeight="1"/>
    <row r="133" s="1" customFormat="1" ht="12.75" customHeight="1"/>
    <row r="134" s="1" customFormat="1" ht="12.75" customHeight="1"/>
    <row r="135" s="1" customFormat="1" ht="12.75" customHeight="1"/>
    <row r="136" s="1" customFormat="1" ht="12.75" customHeight="1"/>
    <row r="137" s="1" customFormat="1" ht="12.75" customHeight="1"/>
    <row r="138" s="1" customFormat="1" ht="12.75" customHeight="1"/>
    <row r="139" s="1" customFormat="1" ht="12.75" customHeight="1"/>
    <row r="140" s="1" customFormat="1" ht="12.75" customHeight="1"/>
    <row r="141" s="1" customFormat="1" ht="12.75" customHeight="1"/>
    <row r="142" s="1" customFormat="1" ht="12.75" customHeight="1"/>
    <row r="143" s="1" customFormat="1" ht="12.75" customHeight="1"/>
    <row r="144" s="1" customFormat="1" ht="12.75" customHeight="1"/>
    <row r="145" s="1" customFormat="1" ht="12.75" customHeight="1"/>
    <row r="146" s="1" customFormat="1" ht="12.75" customHeight="1"/>
    <row r="147" s="1" customFormat="1" ht="12.75" customHeight="1"/>
    <row r="148" s="1" customFormat="1" ht="12.75" customHeight="1"/>
    <row r="149" s="1" customFormat="1" ht="12.75" customHeight="1"/>
    <row r="150" s="1" customFormat="1" ht="12.75" customHeight="1"/>
    <row r="151" s="1" customFormat="1" ht="12.75" customHeight="1"/>
    <row r="152" s="1" customFormat="1" ht="12.75" customHeight="1"/>
    <row r="153" s="1" customFormat="1" ht="12.75" customHeight="1"/>
    <row r="154" s="1" customFormat="1" ht="12.75" customHeight="1"/>
    <row r="155" s="1" customFormat="1" ht="12.75" customHeight="1"/>
    <row r="156" s="1" customFormat="1" ht="12.75" customHeight="1"/>
    <row r="157" s="1" customFormat="1" ht="12.75" customHeight="1"/>
    <row r="158" s="1" customFormat="1" ht="12.75" customHeight="1"/>
    <row r="159" s="1" customFormat="1" ht="12.75" customHeight="1"/>
    <row r="160" s="1" customFormat="1" ht="12.75" customHeight="1"/>
    <row r="161" s="1" customFormat="1" ht="12.75" customHeight="1"/>
    <row r="162" s="1" customFormat="1" ht="12.75" customHeight="1"/>
    <row r="163" s="1" customFormat="1" ht="12.75" customHeight="1"/>
    <row r="164" s="1" customFormat="1" ht="12.75" customHeight="1"/>
    <row r="165" s="1" customFormat="1" ht="12.75" customHeight="1"/>
    <row r="166" s="1" customFormat="1" ht="12.75" customHeight="1"/>
    <row r="167" s="1" customFormat="1" ht="12.75" customHeight="1"/>
    <row r="168" s="1" customFormat="1" ht="12.75" customHeight="1"/>
    <row r="169" s="1" customFormat="1" ht="12.75" customHeight="1"/>
    <row r="170" s="1" customFormat="1" ht="12.75" customHeight="1"/>
    <row r="171" s="1" customFormat="1" ht="12.75" customHeight="1"/>
    <row r="172" s="1" customFormat="1" ht="12.75" customHeight="1"/>
    <row r="173" s="1" customFormat="1" ht="12.75" customHeight="1"/>
    <row r="174" s="1" customFormat="1" ht="12.75" customHeight="1"/>
    <row r="175" s="1" customFormat="1" ht="12.75" customHeight="1"/>
    <row r="176" s="1" customFormat="1" ht="12.75" customHeight="1"/>
    <row r="177" s="1" customFormat="1" ht="12.75" customHeight="1"/>
    <row r="178" s="1" customFormat="1" ht="12.75" customHeight="1"/>
    <row r="179" s="1" customFormat="1" ht="12.75" customHeight="1"/>
    <row r="180" s="1" customFormat="1" ht="12.75" customHeight="1"/>
    <row r="181" s="1" customFormat="1" ht="12.75" customHeight="1"/>
    <row r="182" s="1" customFormat="1" ht="12.75" customHeight="1"/>
    <row r="183" s="1" customFormat="1" ht="12.75" customHeight="1"/>
    <row r="184" s="1" customFormat="1" ht="12.75" customHeight="1"/>
    <row r="185" s="1" customFormat="1" ht="12.75" customHeight="1"/>
    <row r="186" s="1" customFormat="1" ht="12.75" customHeight="1"/>
    <row r="187" s="1" customFormat="1" ht="12.75" customHeight="1"/>
    <row r="188" s="1" customFormat="1" ht="12.75" customHeight="1"/>
    <row r="189" s="1" customFormat="1" ht="12.75" customHeight="1"/>
    <row r="190" s="1" customFormat="1" ht="12.75" customHeight="1"/>
    <row r="191" s="1" customFormat="1" ht="12.75" customHeight="1"/>
    <row r="192" s="1" customFormat="1" ht="12.75" customHeight="1"/>
    <row r="193" s="1" customFormat="1" ht="12.75" customHeight="1"/>
    <row r="194" s="1" customFormat="1" ht="12.75" customHeight="1"/>
    <row r="195" s="1" customFormat="1" ht="12.75" customHeight="1"/>
    <row r="196" s="1" customFormat="1" ht="12.75" customHeight="1"/>
    <row r="197" s="1" customFormat="1" ht="12.75" customHeight="1"/>
    <row r="198" s="1" customFormat="1" ht="12.75" customHeight="1"/>
    <row r="199" s="1" customFormat="1" ht="12.75" customHeight="1"/>
    <row r="200" s="1" customFormat="1" ht="12.75" customHeight="1"/>
    <row r="201" s="1" customFormat="1" ht="12.75" customHeight="1"/>
    <row r="202" s="1" customFormat="1" ht="12.75" customHeight="1"/>
    <row r="203" s="1" customFormat="1" ht="12.75" customHeight="1"/>
    <row r="204" s="1" customFormat="1" ht="12.75" customHeight="1"/>
    <row r="205" s="1" customFormat="1" ht="12.75" customHeight="1"/>
    <row r="206" s="1" customFormat="1" ht="12.75" customHeight="1"/>
    <row r="207" s="1" customFormat="1" ht="12.75" customHeight="1"/>
    <row r="208" s="1" customFormat="1" ht="12.75" customHeight="1"/>
    <row r="209" s="1" customFormat="1" ht="12.75" customHeight="1"/>
    <row r="210" s="1" customFormat="1" ht="12.75" customHeight="1"/>
    <row r="211" s="1" customFormat="1" ht="12.75" customHeight="1"/>
    <row r="212" s="1" customFormat="1" ht="12.75" customHeight="1"/>
    <row r="213" s="1" customFormat="1" ht="12.75" customHeight="1"/>
    <row r="214" s="1" customFormat="1" ht="12.75" customHeight="1"/>
    <row r="215" s="1" customFormat="1" ht="12.75" customHeight="1"/>
    <row r="216" s="1" customFormat="1" ht="12.75" customHeight="1"/>
    <row r="217" s="1" customFormat="1" ht="12.75" customHeight="1"/>
    <row r="218" s="1" customFormat="1" ht="12.75" customHeight="1"/>
    <row r="219" s="1" customFormat="1" ht="12.75" customHeight="1"/>
    <row r="220" s="1" customFormat="1" ht="12.75" customHeight="1"/>
    <row r="221" s="1" customFormat="1" ht="12.75" customHeight="1"/>
    <row r="222" s="1" customFormat="1" ht="12.75" customHeight="1"/>
    <row r="223" s="1" customFormat="1" ht="12.75" customHeight="1"/>
    <row r="224" s="1" customFormat="1" ht="12.75" customHeight="1"/>
    <row r="225" s="1" customFormat="1" ht="12.75" customHeight="1"/>
    <row r="226" s="1" customFormat="1" ht="12.75" customHeight="1"/>
    <row r="227" s="1" customFormat="1" ht="12.75" customHeight="1"/>
    <row r="228" s="1" customFormat="1" ht="12.75" customHeight="1"/>
    <row r="229" s="1" customFormat="1" ht="12.75" customHeight="1"/>
    <row r="230" s="1" customFormat="1" ht="12.75" customHeight="1"/>
    <row r="231" s="1" customFormat="1" ht="12.75" customHeight="1"/>
    <row r="232" s="1" customFormat="1" ht="12.75" customHeight="1"/>
    <row r="233" s="1" customFormat="1" ht="12.75" customHeight="1"/>
    <row r="234" s="1" customFormat="1" ht="12.75" customHeight="1"/>
    <row r="235" s="1" customFormat="1" ht="12.75" customHeight="1"/>
    <row r="236" s="1" customFormat="1" ht="12.75" customHeight="1"/>
    <row r="237" s="1" customFormat="1" ht="12.75" customHeight="1"/>
    <row r="238" s="1" customFormat="1" ht="12.75" customHeight="1"/>
    <row r="239" s="1" customFormat="1" ht="12.75" customHeight="1"/>
    <row r="240" s="1" customFormat="1" ht="12.75" customHeight="1"/>
    <row r="241" s="1" customFormat="1" ht="12.75" customHeight="1"/>
    <row r="242" s="1" customFormat="1" ht="12.75" customHeight="1"/>
    <row r="243" s="1" customFormat="1" ht="12.75" customHeight="1"/>
    <row r="244" s="1" customFormat="1" ht="12.75" customHeight="1"/>
    <row r="245" s="1" customFormat="1" ht="12.75" customHeight="1"/>
    <row r="246" s="1" customFormat="1" ht="12.75" customHeight="1"/>
    <row r="247" s="1" customFormat="1" ht="12.75" customHeight="1"/>
    <row r="248" s="1" customFormat="1" ht="12.75" customHeight="1"/>
    <row r="249" s="1" customFormat="1" ht="12.75" customHeight="1"/>
    <row r="250" s="1" customFormat="1" ht="12.75" customHeight="1"/>
    <row r="251" s="1" customFormat="1" ht="12.75" customHeight="1"/>
    <row r="252" s="1" customFormat="1" ht="12.75" customHeight="1"/>
    <row r="253" s="1" customFormat="1" ht="12.75" customHeight="1"/>
    <row r="254" s="1" customFormat="1" ht="12.75" customHeight="1"/>
    <row r="255" s="1" customFormat="1" ht="12.75" customHeight="1"/>
    <row r="256" s="1" customFormat="1" ht="12.75" customHeight="1"/>
    <row r="257" s="1" customFormat="1" ht="12.75" customHeight="1"/>
    <row r="258" s="1" customFormat="1" ht="12.75" customHeight="1"/>
    <row r="259" s="1" customFormat="1" ht="12.75" customHeight="1"/>
    <row r="260" s="1" customFormat="1" ht="12.75" customHeight="1"/>
    <row r="261" s="1" customFormat="1" ht="12.75" customHeight="1"/>
    <row r="262" s="1" customFormat="1" ht="12.75" customHeight="1"/>
    <row r="263" s="1" customFormat="1" ht="12.75" customHeight="1"/>
    <row r="264" s="1" customFormat="1" ht="12.75" customHeight="1"/>
    <row r="265" s="1" customFormat="1" ht="12.75" customHeight="1"/>
    <row r="266" s="1" customFormat="1" ht="12.75" customHeight="1"/>
    <row r="267" s="1" customFormat="1" ht="12.75" customHeight="1"/>
    <row r="268" s="1" customFormat="1" ht="12.75" customHeight="1"/>
    <row r="269" s="1" customFormat="1" ht="12.75" customHeight="1"/>
    <row r="270" s="1" customFormat="1" ht="12.75" customHeight="1"/>
    <row r="271" s="1" customFormat="1" ht="12.75" customHeight="1"/>
    <row r="272" s="1" customFormat="1" ht="12.75" customHeight="1"/>
    <row r="273" s="1" customFormat="1" ht="12.75" customHeight="1"/>
    <row r="274" s="1" customFormat="1" ht="12.75" customHeight="1"/>
    <row r="275" s="1" customFormat="1" ht="12.75" customHeight="1"/>
    <row r="276" s="1" customFormat="1" ht="12.75" customHeight="1"/>
    <row r="277" s="1" customFormat="1" ht="12.75" customHeight="1"/>
    <row r="278" s="1" customFormat="1" ht="12.75" customHeight="1"/>
    <row r="279" s="1" customFormat="1" ht="12.75" customHeight="1"/>
    <row r="280" s="1" customFormat="1" ht="12.75" customHeight="1"/>
    <row r="281" s="1" customFormat="1" ht="12.75" customHeight="1"/>
    <row r="282" s="1" customFormat="1" ht="12.75" customHeight="1"/>
    <row r="283" s="1" customFormat="1" ht="12.75" customHeight="1"/>
    <row r="284" s="1" customFormat="1" ht="12.75" customHeight="1"/>
    <row r="285" s="1" customFormat="1" ht="12.75" customHeight="1"/>
    <row r="286" s="1" customFormat="1" ht="12.75" customHeight="1"/>
    <row r="287" s="1" customFormat="1" ht="12.75" customHeight="1"/>
    <row r="288" s="1" customFormat="1" ht="12.75" customHeight="1"/>
    <row r="289" s="1" customFormat="1" ht="12.75" customHeight="1"/>
    <row r="290" s="1" customFormat="1" ht="12.75" customHeight="1"/>
    <row r="291" s="1" customFormat="1" ht="12.75" customHeight="1"/>
    <row r="292" s="1" customFormat="1" ht="12.75" customHeight="1"/>
    <row r="293" s="1" customFormat="1" ht="12.75" customHeight="1"/>
    <row r="294" s="1" customFormat="1" ht="12.75" customHeight="1"/>
    <row r="295" s="1" customFormat="1" ht="12.75" customHeight="1"/>
    <row r="296" s="1" customFormat="1" ht="12.75" customHeight="1"/>
    <row r="297" s="1" customFormat="1" ht="12.75" customHeight="1"/>
    <row r="298" s="1" customFormat="1" ht="12.75" customHeight="1"/>
    <row r="299" s="1" customFormat="1" ht="12.75" customHeight="1"/>
    <row r="300" s="1" customFormat="1" ht="12.75" customHeight="1"/>
    <row r="301" s="1" customFormat="1" ht="12.75" customHeight="1"/>
    <row r="302" s="1" customFormat="1" ht="12.75" customHeight="1"/>
    <row r="303" s="1" customFormat="1" ht="12.75" customHeight="1"/>
    <row r="304" s="1" customFormat="1" ht="12.75" customHeight="1"/>
    <row r="305" s="1" customFormat="1" ht="12.75" customHeight="1"/>
    <row r="306" s="1" customFormat="1" ht="12.75" customHeight="1"/>
    <row r="307" s="1" customFormat="1" ht="12.75" customHeight="1"/>
    <row r="308" s="1" customFormat="1" ht="12.75" customHeight="1"/>
    <row r="309" s="1" customFormat="1" ht="12.75" customHeight="1"/>
    <row r="310" s="1" customFormat="1" ht="12.75" customHeight="1"/>
    <row r="311" s="1" customFormat="1" ht="12.75" customHeight="1"/>
    <row r="312" s="1" customFormat="1" ht="12.75" customHeight="1"/>
    <row r="313" s="1" customFormat="1" ht="12.75" customHeight="1"/>
    <row r="314" s="1" customFormat="1" ht="12.75" customHeight="1"/>
    <row r="315" s="1" customFormat="1" ht="12.75" customHeight="1"/>
    <row r="316" s="1" customFormat="1" ht="12.75" customHeight="1"/>
    <row r="317" s="1" customFormat="1" ht="12.75" customHeight="1"/>
    <row r="318" s="1" customFormat="1" ht="12.75" customHeight="1"/>
    <row r="319" s="1" customFormat="1" ht="12.75" customHeight="1"/>
    <row r="320" s="1" customFormat="1" ht="12.75" customHeight="1"/>
    <row r="321" s="1" customFormat="1" ht="12.75" customHeight="1"/>
    <row r="322" s="1" customFormat="1" ht="12.75" customHeight="1"/>
    <row r="323" s="1" customFormat="1" ht="12.75" customHeight="1"/>
    <row r="324" s="1" customFormat="1" ht="12.75" customHeight="1"/>
    <row r="325" s="1" customFormat="1" ht="12.75" customHeight="1"/>
    <row r="326" s="1" customFormat="1" ht="12.75" customHeight="1"/>
    <row r="327" s="1" customFormat="1" ht="12.75" customHeight="1"/>
    <row r="328" s="1" customFormat="1" ht="12.75" customHeight="1"/>
    <row r="329" s="1" customFormat="1" ht="12.75" customHeight="1"/>
    <row r="330" s="1" customFormat="1" ht="12.75" customHeight="1"/>
    <row r="331" s="1" customFormat="1" ht="12.75" customHeight="1"/>
    <row r="332" s="1" customFormat="1" ht="12.75" customHeight="1"/>
    <row r="333" s="1" customFormat="1" ht="12.75" customHeight="1"/>
    <row r="334" s="1" customFormat="1" ht="12.75" customHeight="1"/>
    <row r="335" s="1" customFormat="1" ht="12.75" customHeight="1"/>
    <row r="336" s="1" customFormat="1" ht="12.75" customHeight="1"/>
    <row r="337" s="1" customFormat="1" ht="12.75" customHeight="1"/>
    <row r="338" s="1" customFormat="1" ht="12.75" customHeight="1"/>
    <row r="339" s="1" customFormat="1" ht="12.75" customHeight="1"/>
    <row r="340" s="1" customFormat="1" ht="12.75" customHeight="1"/>
    <row r="341" s="1" customFormat="1" ht="12.75" customHeight="1"/>
    <row r="342" s="1" customFormat="1" ht="12.75" customHeight="1"/>
    <row r="343" s="1" customFormat="1" ht="12.75" customHeight="1"/>
    <row r="344" s="1" customFormat="1" ht="12.75" customHeight="1"/>
    <row r="345" s="1" customFormat="1" ht="12.75" customHeight="1"/>
    <row r="346" s="1" customFormat="1" ht="12.75" customHeight="1"/>
    <row r="347" s="1" customFormat="1" ht="12.75" customHeight="1"/>
    <row r="348" s="1" customFormat="1" ht="12.75" customHeight="1"/>
    <row r="349" s="1" customFormat="1" ht="12.75" customHeight="1"/>
    <row r="350" s="1" customFormat="1" ht="12.75" customHeight="1"/>
    <row r="351" s="1" customFormat="1" ht="12.75" customHeight="1"/>
    <row r="352" s="1" customFormat="1" ht="12.75" customHeight="1"/>
    <row r="353" s="1" customFormat="1" ht="12.75" customHeight="1"/>
    <row r="354" s="1" customFormat="1" ht="12.75" customHeight="1"/>
    <row r="355" s="1" customFormat="1" ht="12.75" customHeight="1"/>
    <row r="356" s="1" customFormat="1" ht="12.75" customHeight="1"/>
    <row r="357" s="1" customFormat="1" ht="12.75" customHeight="1"/>
    <row r="358" s="1" customFormat="1" ht="12.75" customHeight="1"/>
    <row r="359" s="1" customFormat="1" ht="12.75" customHeight="1"/>
    <row r="360" s="1" customFormat="1" ht="12.75" customHeight="1"/>
    <row r="361" s="1" customFormat="1" ht="12.75" customHeight="1"/>
    <row r="362" s="1" customFormat="1" ht="12.75" customHeight="1"/>
    <row r="363" s="1" customFormat="1" ht="12.75" customHeight="1"/>
    <row r="364" s="1" customFormat="1" ht="12.75" customHeight="1"/>
    <row r="365" s="1" customFormat="1" ht="12.75" customHeight="1"/>
    <row r="366" s="1" customFormat="1" ht="12.75" customHeight="1"/>
    <row r="367" s="1" customFormat="1" ht="12.75" customHeight="1"/>
    <row r="368" s="1" customFormat="1" ht="12.75" customHeight="1"/>
    <row r="369" s="1" customFormat="1" ht="12.75" customHeight="1"/>
    <row r="370" s="1" customFormat="1" ht="12.75" customHeight="1"/>
    <row r="371" s="1" customFormat="1" ht="12.75" customHeight="1"/>
    <row r="372" s="1" customFormat="1" ht="12.75" customHeight="1"/>
  </sheetData>
  <sheetProtection algorithmName="SHA-512" hashValue="C36+eL2bvvzFNHnC8Fvxx14hIvZWyOLD24/SfS3iT35oWWud7c18FIiQfJt6aCofPXRbZWNS/pZ1+12m9t6xuA==" saltValue="gfQXfRiS8n84G5p+vzO23A==" spinCount="100000" sheet="1" objects="1" scenarios="1"/>
  <mergeCells count="6">
    <mergeCell ref="A58:G58"/>
    <mergeCell ref="A1:G1"/>
    <mergeCell ref="A2:G2"/>
    <mergeCell ref="A3:G3"/>
    <mergeCell ref="A4:G4"/>
    <mergeCell ref="A5:G5"/>
  </mergeCells>
  <printOptions horizontalCentered="1"/>
  <pageMargins left="0.7" right="0.7" top="0.75" bottom="0.75" header="0.3" footer="0.3"/>
  <pageSetup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H106"/>
  <sheetViews>
    <sheetView zoomScaleNormal="100" workbookViewId="0">
      <selection activeCell="H59" sqref="H59"/>
    </sheetView>
  </sheetViews>
  <sheetFormatPr defaultRowHeight="13.7"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7" customFormat="1" ht="15.75" customHeight="1">
      <c r="A1" s="140" t="s">
        <v>0</v>
      </c>
      <c r="B1" s="140"/>
      <c r="C1" s="140"/>
      <c r="D1" s="140"/>
      <c r="E1" s="140"/>
      <c r="F1" s="140"/>
      <c r="G1" s="140"/>
      <c r="H1" s="140"/>
    </row>
    <row r="2" spans="1:8" s="7" customFormat="1" ht="15.75">
      <c r="A2" s="139" t="s">
        <v>47</v>
      </c>
      <c r="B2" s="139"/>
      <c r="C2" s="139"/>
      <c r="D2" s="139"/>
      <c r="E2" s="139"/>
      <c r="F2" s="139"/>
      <c r="G2" s="139"/>
      <c r="H2" s="139"/>
    </row>
    <row r="3" spans="1:8" s="7" customFormat="1" ht="15.75">
      <c r="A3" s="139" t="s">
        <v>16</v>
      </c>
      <c r="B3" s="139"/>
      <c r="C3" s="139"/>
      <c r="D3" s="139"/>
      <c r="E3" s="139"/>
      <c r="F3" s="139"/>
      <c r="G3" s="139"/>
      <c r="H3" s="139"/>
    </row>
    <row r="4" spans="1:8" s="7" customFormat="1" ht="15.75">
      <c r="A4" s="139" t="s">
        <v>2</v>
      </c>
      <c r="B4" s="139"/>
      <c r="C4" s="139"/>
      <c r="D4" s="139"/>
      <c r="E4" s="139"/>
      <c r="F4" s="139"/>
      <c r="G4" s="139"/>
      <c r="H4" s="139"/>
    </row>
    <row r="5" spans="1:8" s="7" customFormat="1" ht="15.75">
      <c r="A5" s="139" t="s">
        <v>3</v>
      </c>
      <c r="B5" s="139"/>
      <c r="C5" s="139"/>
      <c r="D5" s="139"/>
      <c r="E5" s="139"/>
      <c r="F5" s="139"/>
      <c r="G5" s="139"/>
      <c r="H5" s="139"/>
    </row>
    <row r="6" spans="1:8" ht="15.75" customHeight="1"/>
    <row r="7" spans="1:8" ht="15.75" customHeight="1"/>
    <row r="8" spans="1:8" ht="13.5" customHeight="1" thickBot="1">
      <c r="F8" s="135" t="s">
        <v>15</v>
      </c>
      <c r="G8" s="135"/>
      <c r="H8" s="135"/>
    </row>
    <row r="9" spans="1:8" ht="13.5" customHeight="1">
      <c r="F9" s="10" t="s">
        <v>268</v>
      </c>
      <c r="G9" s="10"/>
      <c r="H9" s="10" t="s">
        <v>268</v>
      </c>
    </row>
    <row r="10" spans="1:8" ht="15.75" customHeight="1" thickBot="1">
      <c r="F10" s="47">
        <v>2025</v>
      </c>
      <c r="G10" s="10"/>
      <c r="H10" s="47">
        <v>2024</v>
      </c>
    </row>
    <row r="11" spans="1:8" ht="13.5" customHeight="1">
      <c r="A11" s="1" t="s">
        <v>96</v>
      </c>
      <c r="F11" s="10"/>
      <c r="G11" s="10"/>
      <c r="H11" s="10"/>
    </row>
    <row r="12" spans="1:8" ht="13.5" customHeight="1">
      <c r="B12" s="1" t="s">
        <v>44</v>
      </c>
      <c r="F12" s="19">
        <v>318</v>
      </c>
      <c r="G12" s="19"/>
      <c r="H12" s="19">
        <v>348</v>
      </c>
    </row>
    <row r="13" spans="1:8" ht="13.5" customHeight="1"/>
    <row r="14" spans="1:8" ht="13.5" customHeight="1">
      <c r="A14" s="1" t="s">
        <v>191</v>
      </c>
    </row>
    <row r="15" spans="1:8" ht="13.5" customHeight="1">
      <c r="B15" s="1" t="s">
        <v>48</v>
      </c>
      <c r="F15" s="20">
        <v>72</v>
      </c>
      <c r="G15" s="20"/>
      <c r="H15" s="20">
        <v>62</v>
      </c>
    </row>
    <row r="16" spans="1:8" ht="13.5" customHeight="1">
      <c r="B16" s="1" t="s">
        <v>49</v>
      </c>
      <c r="F16" s="20">
        <v>40</v>
      </c>
      <c r="G16" s="20"/>
      <c r="H16" s="20">
        <v>44</v>
      </c>
    </row>
    <row r="17" spans="1:8" ht="13.5" customHeight="1">
      <c r="B17" s="1" t="s">
        <v>284</v>
      </c>
      <c r="F17" s="115">
        <v>-10</v>
      </c>
      <c r="G17" s="20"/>
      <c r="H17" s="115" t="s">
        <v>134</v>
      </c>
    </row>
    <row r="18" spans="1:8" ht="13.5" customHeight="1">
      <c r="B18" s="1" t="s">
        <v>97</v>
      </c>
      <c r="F18" s="20">
        <v>10</v>
      </c>
      <c r="G18" s="20"/>
      <c r="H18" s="20">
        <v>11</v>
      </c>
    </row>
    <row r="19" spans="1:8" ht="13.5" customHeight="1">
      <c r="B19" s="1" t="s">
        <v>221</v>
      </c>
      <c r="F19" s="20">
        <v>-1</v>
      </c>
      <c r="G19" s="20"/>
      <c r="H19" s="20">
        <v>-3</v>
      </c>
    </row>
    <row r="20" spans="1:8" ht="13.5" customHeight="1">
      <c r="B20" s="1" t="s">
        <v>208</v>
      </c>
      <c r="F20" s="115" t="s">
        <v>134</v>
      </c>
      <c r="G20" s="20"/>
      <c r="H20" s="115">
        <v>8</v>
      </c>
    </row>
    <row r="21" spans="1:8" ht="13.5" customHeight="1">
      <c r="B21" s="1" t="s">
        <v>222</v>
      </c>
      <c r="F21" s="115" t="s">
        <v>134</v>
      </c>
      <c r="G21" s="20"/>
      <c r="H21" s="53">
        <v>-6</v>
      </c>
    </row>
    <row r="22" spans="1:8" ht="13.5" customHeight="1">
      <c r="B22" s="1" t="s">
        <v>50</v>
      </c>
      <c r="F22" s="20"/>
      <c r="G22" s="20"/>
      <c r="H22" s="20"/>
    </row>
    <row r="23" spans="1:8" ht="13.5" customHeight="1">
      <c r="C23" s="1" t="s">
        <v>23</v>
      </c>
      <c r="F23" s="53">
        <v>-30</v>
      </c>
      <c r="G23" s="20"/>
      <c r="H23" s="53">
        <v>10</v>
      </c>
    </row>
    <row r="24" spans="1:8" ht="13.5" customHeight="1">
      <c r="C24" s="1" t="s">
        <v>24</v>
      </c>
      <c r="F24" s="20">
        <v>-40</v>
      </c>
      <c r="G24" s="20"/>
      <c r="H24" s="20">
        <v>-9</v>
      </c>
    </row>
    <row r="25" spans="1:8" ht="13.5" customHeight="1">
      <c r="C25" s="1" t="s">
        <v>41</v>
      </c>
      <c r="F25" s="20">
        <v>3</v>
      </c>
      <c r="G25" s="20"/>
      <c r="H25" s="20">
        <v>84</v>
      </c>
    </row>
    <row r="26" spans="1:8" ht="13.5" customHeight="1">
      <c r="C26" s="1" t="s">
        <v>42</v>
      </c>
      <c r="F26" s="20">
        <v>-104</v>
      </c>
      <c r="G26" s="20"/>
      <c r="H26" s="20">
        <v>-104</v>
      </c>
    </row>
    <row r="27" spans="1:8" ht="13.5" customHeight="1">
      <c r="C27" s="1" t="s">
        <v>125</v>
      </c>
      <c r="F27" s="53">
        <v>173</v>
      </c>
      <c r="G27" s="20"/>
      <c r="H27" s="53">
        <v>40</v>
      </c>
    </row>
    <row r="28" spans="1:8" ht="13.5" customHeight="1">
      <c r="A28" s="1" t="s">
        <v>192</v>
      </c>
      <c r="F28" s="110">
        <v>431</v>
      </c>
      <c r="G28" s="5"/>
      <c r="H28" s="110">
        <v>485</v>
      </c>
    </row>
    <row r="29" spans="1:8" ht="13.5" customHeight="1">
      <c r="F29" s="5"/>
      <c r="G29" s="5"/>
      <c r="H29" s="5"/>
    </row>
    <row r="30" spans="1:8" ht="13.5" customHeight="1">
      <c r="A30" s="1" t="s">
        <v>51</v>
      </c>
      <c r="F30" s="5"/>
      <c r="G30" s="5"/>
      <c r="H30" s="5"/>
    </row>
    <row r="31" spans="1:8" ht="13.5" customHeight="1">
      <c r="B31" s="1" t="s">
        <v>212</v>
      </c>
      <c r="F31" s="5">
        <v>-97</v>
      </c>
      <c r="G31" s="5"/>
      <c r="H31" s="5">
        <v>-90</v>
      </c>
    </row>
    <row r="32" spans="1:8" ht="13.5" customHeight="1">
      <c r="B32" s="1" t="s">
        <v>209</v>
      </c>
      <c r="F32" s="53">
        <v>-1</v>
      </c>
      <c r="G32" s="5"/>
      <c r="H32" s="53">
        <v>-5</v>
      </c>
    </row>
    <row r="33" spans="1:8" ht="13.5" customHeight="1">
      <c r="B33" s="1" t="s">
        <v>213</v>
      </c>
      <c r="F33" s="115">
        <v>4</v>
      </c>
      <c r="G33" s="5"/>
      <c r="H33" s="115" t="s">
        <v>134</v>
      </c>
    </row>
    <row r="34" spans="1:8" ht="13.5" customHeight="1">
      <c r="A34" s="1" t="s">
        <v>150</v>
      </c>
      <c r="F34" s="110">
        <v>-94</v>
      </c>
      <c r="G34" s="5"/>
      <c r="H34" s="110">
        <v>-95</v>
      </c>
    </row>
    <row r="35" spans="1:8" ht="13.5" customHeight="1">
      <c r="F35" s="5"/>
      <c r="G35" s="5"/>
      <c r="H35" s="5"/>
    </row>
    <row r="36" spans="1:8" ht="13.5" customHeight="1">
      <c r="A36" s="1" t="s">
        <v>52</v>
      </c>
      <c r="F36" s="5"/>
      <c r="G36" s="5"/>
      <c r="H36" s="5"/>
    </row>
    <row r="37" spans="1:8" ht="13.5" customHeight="1">
      <c r="B37" s="1" t="s">
        <v>214</v>
      </c>
      <c r="F37" s="5">
        <v>30</v>
      </c>
      <c r="G37" s="5"/>
      <c r="H37" s="5">
        <v>34</v>
      </c>
    </row>
    <row r="38" spans="1:8" ht="13.5" customHeight="1">
      <c r="B38" s="1" t="s">
        <v>126</v>
      </c>
      <c r="F38" s="5">
        <v>-22</v>
      </c>
      <c r="G38" s="5"/>
      <c r="H38" s="5">
        <v>-25</v>
      </c>
    </row>
    <row r="39" spans="1:8" ht="13.5" customHeight="1">
      <c r="B39" s="1" t="s">
        <v>205</v>
      </c>
      <c r="F39" s="115">
        <v>-90</v>
      </c>
      <c r="G39" s="5"/>
      <c r="H39" s="115" t="s">
        <v>134</v>
      </c>
    </row>
    <row r="40" spans="1:8" ht="13.5" customHeight="1">
      <c r="B40" s="1" t="s">
        <v>210</v>
      </c>
      <c r="F40" s="5">
        <v>-71</v>
      </c>
      <c r="G40" s="5"/>
      <c r="H40" s="5">
        <v>-69</v>
      </c>
    </row>
    <row r="41" spans="1:8" ht="13.5" customHeight="1">
      <c r="B41" s="1" t="s">
        <v>256</v>
      </c>
      <c r="F41" s="5">
        <v>4</v>
      </c>
      <c r="G41" s="5"/>
      <c r="H41" s="115" t="s">
        <v>134</v>
      </c>
    </row>
    <row r="42" spans="1:8" ht="13.5" customHeight="1">
      <c r="B42" s="1" t="s">
        <v>211</v>
      </c>
      <c r="C42" s="117"/>
      <c r="D42" s="117"/>
      <c r="F42" s="5">
        <v>-1</v>
      </c>
      <c r="G42" s="5"/>
      <c r="H42" s="115">
        <v>-180</v>
      </c>
    </row>
    <row r="43" spans="1:8" ht="13.5" customHeight="1">
      <c r="B43" s="1" t="s">
        <v>251</v>
      </c>
      <c r="F43" s="53">
        <v>-30</v>
      </c>
      <c r="G43" s="5"/>
      <c r="H43" s="115" t="s">
        <v>134</v>
      </c>
    </row>
    <row r="44" spans="1:8" ht="13.5" customHeight="1">
      <c r="A44" s="1" t="s">
        <v>151</v>
      </c>
      <c r="F44" s="112">
        <v>-180</v>
      </c>
      <c r="H44" s="112">
        <v>-240</v>
      </c>
    </row>
    <row r="45" spans="1:8" ht="13.5" customHeight="1"/>
    <row r="46" spans="1:8" ht="13.5" customHeight="1">
      <c r="A46" s="1" t="s">
        <v>53</v>
      </c>
      <c r="F46" s="115">
        <v>-19</v>
      </c>
      <c r="G46" s="5"/>
      <c r="H46" s="5">
        <v>7</v>
      </c>
    </row>
    <row r="47" spans="1:8" ht="13.5" customHeight="1"/>
    <row r="48" spans="1:8" s="17" customFormat="1" ht="13.5" customHeight="1">
      <c r="A48" s="1" t="s">
        <v>257</v>
      </c>
      <c r="B48" s="1"/>
      <c r="C48" s="1"/>
      <c r="D48" s="1"/>
      <c r="E48" s="1"/>
      <c r="F48" s="111">
        <v>138</v>
      </c>
      <c r="G48" s="1"/>
      <c r="H48" s="111">
        <v>157</v>
      </c>
    </row>
    <row r="49" spans="1:8" ht="13.5" customHeight="1"/>
    <row r="50" spans="1:8" ht="13.5" customHeight="1">
      <c r="A50" s="17" t="s">
        <v>143</v>
      </c>
      <c r="B50" s="17"/>
      <c r="C50" s="17"/>
      <c r="D50" s="17"/>
      <c r="E50" s="17"/>
      <c r="F50" s="113">
        <v>1332</v>
      </c>
      <c r="G50" s="114"/>
      <c r="H50" s="113">
        <v>1593</v>
      </c>
    </row>
    <row r="51" spans="1:8" ht="13.5" customHeight="1"/>
    <row r="52" spans="1:8" ht="13.5" customHeight="1" thickBot="1">
      <c r="A52" s="1" t="s">
        <v>144</v>
      </c>
      <c r="F52" s="109">
        <v>1470</v>
      </c>
      <c r="H52" s="109">
        <v>1750</v>
      </c>
    </row>
    <row r="53" spans="1:8" ht="13.5" customHeight="1" thickTop="1"/>
    <row r="54" spans="1:8" ht="13.5" customHeight="1"/>
    <row r="55" spans="1:8" ht="13.5" customHeight="1">
      <c r="A55" s="1" t="s">
        <v>145</v>
      </c>
    </row>
    <row r="56" spans="1:8" ht="13.5" customHeight="1"/>
    <row r="57" spans="1:8" ht="13.5" customHeight="1">
      <c r="B57" s="1" t="s">
        <v>22</v>
      </c>
      <c r="F57" s="19">
        <v>1467</v>
      </c>
      <c r="G57" s="4"/>
      <c r="H57" s="19">
        <v>1748</v>
      </c>
    </row>
    <row r="58" spans="1:8" ht="13.5" customHeight="1">
      <c r="B58" s="1" t="s">
        <v>146</v>
      </c>
      <c r="F58" s="20">
        <v>3</v>
      </c>
      <c r="G58" s="5"/>
      <c r="H58" s="20">
        <v>2</v>
      </c>
    </row>
    <row r="59" spans="1:8" ht="13.5" customHeight="1" thickBot="1">
      <c r="B59" s="1" t="s">
        <v>147</v>
      </c>
      <c r="F59" s="21">
        <v>1470</v>
      </c>
      <c r="G59" s="5"/>
      <c r="H59" s="21">
        <v>1750</v>
      </c>
    </row>
    <row r="60" spans="1:8" ht="13.5" customHeight="1" thickTop="1"/>
    <row r="61" spans="1:8" ht="13.5" customHeight="1"/>
    <row r="62" spans="1:8" ht="13.5" customHeight="1">
      <c r="A62" s="1" t="s">
        <v>54</v>
      </c>
    </row>
    <row r="63" spans="1:8" ht="13.5" customHeight="1"/>
    <row r="64" spans="1:8" ht="13.5" customHeight="1">
      <c r="B64" s="1" t="s">
        <v>245</v>
      </c>
      <c r="F64" s="4">
        <v>19</v>
      </c>
      <c r="H64" s="4">
        <v>24</v>
      </c>
    </row>
    <row r="65" spans="1:8" ht="13.5" customHeight="1">
      <c r="B65" s="1" t="s">
        <v>206</v>
      </c>
      <c r="F65" s="4">
        <v>3</v>
      </c>
      <c r="H65" s="4">
        <v>14</v>
      </c>
    </row>
    <row r="66" spans="1:8" ht="13.5" customHeight="1"/>
    <row r="67" spans="1:8" ht="13.5" customHeight="1"/>
    <row r="68" spans="1:8" ht="13.5" customHeight="1"/>
    <row r="69" spans="1:8" ht="13.5" customHeight="1">
      <c r="A69" s="1" t="s">
        <v>55</v>
      </c>
    </row>
    <row r="70" spans="1:8" ht="13.5" customHeight="1"/>
    <row r="71" spans="1:8" ht="13.5" customHeight="1"/>
    <row r="72" spans="1:8" ht="13.5" customHeight="1">
      <c r="A72" s="133" t="s">
        <v>273</v>
      </c>
      <c r="B72" s="133"/>
      <c r="C72" s="133"/>
      <c r="D72" s="133"/>
      <c r="E72" s="133"/>
      <c r="F72" s="133"/>
      <c r="G72" s="133"/>
      <c r="H72" s="133"/>
    </row>
    <row r="73" spans="1:8" ht="13.5" customHeight="1"/>
    <row r="74" spans="1:8" ht="13.5" customHeight="1"/>
    <row r="75" spans="1:8" ht="13.5" customHeight="1"/>
    <row r="76" spans="1:8" ht="13.5" customHeight="1"/>
    <row r="77" spans="1:8" ht="13.5" customHeight="1"/>
    <row r="78" spans="1:8" ht="13.5" customHeight="1"/>
    <row r="79" spans="1:8" ht="13.5" customHeight="1"/>
    <row r="80" spans="1: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sheetData>
  <sheetProtection algorithmName="SHA-512" hashValue="GJF6giBFQ2L5M84YJUqL6InYL5TYGkmw/xbivlSi/ovS8e1tHaluusIrpnJCCgP2eaRKv+OMP7biIivJk/Z0zA==" saltValue="aeqfU0ewkam1JpiW/44MfQ==" spinCount="100000" sheet="1" objects="1" scenarios="1"/>
  <mergeCells count="7">
    <mergeCell ref="A72:H72"/>
    <mergeCell ref="A4:H4"/>
    <mergeCell ref="A5:H5"/>
    <mergeCell ref="A1:H1"/>
    <mergeCell ref="A2:H2"/>
    <mergeCell ref="A3:H3"/>
    <mergeCell ref="F8:H8"/>
  </mergeCells>
  <printOptions horizontalCentered="1"/>
  <pageMargins left="0.7" right="0.7" top="0.75" bottom="0.75" header="0.3" footer="0.3"/>
  <pageSetup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G49"/>
  <sheetViews>
    <sheetView zoomScaleNormal="100" zoomScaleSheetLayoutView="80" workbookViewId="0">
      <selection sqref="A1:G1"/>
    </sheetView>
  </sheetViews>
  <sheetFormatPr defaultRowHeight="12.75"/>
  <cols>
    <col min="1" max="1" width="2.42578125" style="1" customWidth="1"/>
    <col min="2" max="2" width="39" style="1" customWidth="1"/>
    <col min="3" max="7" width="11.28515625" style="1" customWidth="1"/>
    <col min="8" max="16384" width="9.140625" style="1"/>
  </cols>
  <sheetData>
    <row r="1" spans="1:7" ht="15.75">
      <c r="A1" s="139" t="s">
        <v>0</v>
      </c>
      <c r="B1" s="139"/>
      <c r="C1" s="139"/>
      <c r="D1" s="139"/>
      <c r="E1" s="139"/>
      <c r="F1" s="139"/>
      <c r="G1" s="139"/>
    </row>
    <row r="2" spans="1:7" ht="15.75">
      <c r="A2" s="139" t="s">
        <v>274</v>
      </c>
      <c r="B2" s="139"/>
      <c r="C2" s="139"/>
      <c r="D2" s="139"/>
      <c r="E2" s="139"/>
      <c r="F2" s="139"/>
      <c r="G2" s="139"/>
    </row>
    <row r="3" spans="1:7" ht="15.75">
      <c r="A3" s="139" t="s">
        <v>2</v>
      </c>
      <c r="B3" s="139"/>
      <c r="C3" s="139"/>
      <c r="D3" s="139"/>
      <c r="E3" s="139"/>
      <c r="F3" s="139"/>
      <c r="G3" s="139"/>
    </row>
    <row r="4" spans="1:7" ht="15.75">
      <c r="A4" s="139" t="s">
        <v>3</v>
      </c>
      <c r="B4" s="139"/>
      <c r="C4" s="139"/>
      <c r="D4" s="139"/>
      <c r="E4" s="139"/>
      <c r="F4" s="139"/>
      <c r="G4" s="139"/>
    </row>
    <row r="6" spans="1:7" ht="13.5" thickBot="1">
      <c r="A6" s="6" t="s">
        <v>98</v>
      </c>
      <c r="C6" s="135" t="s">
        <v>276</v>
      </c>
      <c r="D6" s="135"/>
      <c r="E6" s="135"/>
      <c r="F6" s="135"/>
      <c r="G6" s="135"/>
    </row>
    <row r="7" spans="1:7" ht="15" customHeight="1" thickBot="1">
      <c r="C7" s="2" t="s">
        <v>90</v>
      </c>
      <c r="D7" s="2" t="s">
        <v>91</v>
      </c>
      <c r="E7" s="2" t="s">
        <v>86</v>
      </c>
      <c r="F7" s="2" t="s">
        <v>92</v>
      </c>
      <c r="G7" s="2" t="s">
        <v>93</v>
      </c>
    </row>
    <row r="8" spans="1:7" ht="15" customHeight="1">
      <c r="B8" s="1" t="s">
        <v>43</v>
      </c>
      <c r="C8" s="4">
        <v>647</v>
      </c>
      <c r="D8" s="4"/>
      <c r="E8" s="4"/>
      <c r="F8" s="4"/>
      <c r="G8" s="4"/>
    </row>
    <row r="9" spans="1:7" ht="15" customHeight="1"/>
    <row r="10" spans="1:7" ht="15" customHeight="1">
      <c r="B10" s="1" t="s">
        <v>88</v>
      </c>
      <c r="C10" s="16">
        <v>0.52800000000000002</v>
      </c>
      <c r="D10" s="16"/>
      <c r="E10" s="16"/>
      <c r="F10" s="16"/>
      <c r="G10" s="16"/>
    </row>
    <row r="11" spans="1:7" ht="15" customHeight="1">
      <c r="C11" s="16"/>
      <c r="D11" s="16"/>
      <c r="E11" s="16"/>
      <c r="F11" s="16"/>
      <c r="G11" s="16"/>
    </row>
    <row r="12" spans="1:7" ht="15" customHeight="1">
      <c r="B12" s="1" t="s">
        <v>10</v>
      </c>
      <c r="C12" s="4">
        <v>117</v>
      </c>
      <c r="D12" s="4"/>
      <c r="E12" s="4"/>
      <c r="F12" s="4"/>
      <c r="G12" s="4"/>
    </row>
    <row r="13" spans="1:7" ht="15" customHeight="1"/>
    <row r="14" spans="1:7" ht="15" customHeight="1">
      <c r="B14" s="1" t="s">
        <v>89</v>
      </c>
      <c r="C14" s="16">
        <v>0.18099999999999999</v>
      </c>
      <c r="D14" s="16"/>
      <c r="E14" s="16"/>
      <c r="F14" s="16"/>
      <c r="G14" s="16"/>
    </row>
    <row r="15" spans="1:7" ht="15" customHeight="1"/>
    <row r="16" spans="1:7" ht="15" customHeight="1"/>
    <row r="17" spans="1:7" ht="15" customHeight="1"/>
    <row r="18" spans="1:7" ht="15" customHeight="1" thickBot="1">
      <c r="A18" s="6"/>
      <c r="C18" s="135" t="s">
        <v>219</v>
      </c>
      <c r="D18" s="135"/>
      <c r="E18" s="135"/>
      <c r="F18" s="135"/>
      <c r="G18" s="135"/>
    </row>
    <row r="19" spans="1:7" ht="15" customHeight="1" thickBot="1">
      <c r="C19" s="2" t="s">
        <v>90</v>
      </c>
      <c r="D19" s="2" t="s">
        <v>91</v>
      </c>
      <c r="E19" s="2" t="s">
        <v>86</v>
      </c>
      <c r="F19" s="2" t="s">
        <v>92</v>
      </c>
      <c r="G19" s="2" t="s">
        <v>93</v>
      </c>
    </row>
    <row r="20" spans="1:7" ht="15" customHeight="1">
      <c r="B20" s="1" t="s">
        <v>43</v>
      </c>
      <c r="C20" s="4">
        <v>620</v>
      </c>
      <c r="D20" s="4">
        <v>604</v>
      </c>
      <c r="E20" s="4">
        <v>585</v>
      </c>
      <c r="F20" s="4">
        <v>657</v>
      </c>
      <c r="G20" s="4">
        <v>2466</v>
      </c>
    </row>
    <row r="21" spans="1:7" ht="15" customHeight="1"/>
    <row r="22" spans="1:7" ht="15" customHeight="1">
      <c r="B22" s="1" t="s">
        <v>88</v>
      </c>
      <c r="C22" s="16">
        <v>0.54900000000000004</v>
      </c>
      <c r="D22" s="16">
        <v>0.55100000000000005</v>
      </c>
      <c r="E22" s="16">
        <v>0.54400000000000004</v>
      </c>
      <c r="F22" s="16">
        <v>0.53800000000000003</v>
      </c>
      <c r="G22" s="16">
        <v>0.54500000000000004</v>
      </c>
    </row>
    <row r="23" spans="1:7" ht="15" customHeight="1">
      <c r="C23" s="16"/>
      <c r="D23" s="16"/>
      <c r="E23" s="16"/>
      <c r="F23" s="16"/>
      <c r="G23" s="16"/>
    </row>
    <row r="24" spans="1:7" ht="15" customHeight="1">
      <c r="B24" s="1" t="s">
        <v>10</v>
      </c>
      <c r="C24" s="4">
        <v>114</v>
      </c>
      <c r="D24" s="4">
        <v>115</v>
      </c>
      <c r="E24" s="4">
        <v>114</v>
      </c>
      <c r="F24" s="4">
        <v>141</v>
      </c>
      <c r="G24" s="4">
        <v>484</v>
      </c>
    </row>
    <row r="25" spans="1:7" ht="15" customHeight="1"/>
    <row r="26" spans="1:7" ht="15" customHeight="1">
      <c r="B26" s="1" t="s">
        <v>89</v>
      </c>
      <c r="C26" s="16">
        <v>0.184</v>
      </c>
      <c r="D26" s="16">
        <v>0.19</v>
      </c>
      <c r="E26" s="16">
        <v>0.19600000000000001</v>
      </c>
      <c r="F26" s="16">
        <v>0.215</v>
      </c>
      <c r="G26" s="16">
        <v>0.19600000000000001</v>
      </c>
    </row>
    <row r="27" spans="1:7" ht="15" customHeight="1"/>
    <row r="28" spans="1:7" ht="15" customHeight="1"/>
    <row r="29" spans="1:7" ht="15" customHeight="1"/>
    <row r="30" spans="1:7" ht="15" customHeight="1"/>
    <row r="31" spans="1:7" ht="57.75" customHeight="1">
      <c r="A31" s="141" t="s">
        <v>296</v>
      </c>
      <c r="B31" s="141"/>
      <c r="C31" s="141"/>
      <c r="D31" s="141"/>
      <c r="E31" s="141"/>
      <c r="F31" s="141"/>
      <c r="G31" s="141"/>
    </row>
    <row r="32" spans="1:7" ht="15" customHeight="1"/>
    <row r="33" spans="1:7" ht="49.7" customHeight="1">
      <c r="A33" s="142" t="s">
        <v>67</v>
      </c>
      <c r="B33" s="142"/>
      <c r="C33" s="142"/>
      <c r="D33" s="142"/>
      <c r="E33" s="142"/>
      <c r="F33" s="142"/>
      <c r="G33" s="142"/>
    </row>
    <row r="34" spans="1:7" ht="15" customHeight="1"/>
    <row r="35" spans="1:7" ht="15" customHeight="1">
      <c r="A35" s="137" t="s">
        <v>94</v>
      </c>
      <c r="B35" s="137"/>
      <c r="C35" s="137"/>
      <c r="D35" s="137"/>
      <c r="E35" s="137"/>
      <c r="F35" s="137"/>
      <c r="G35" s="137"/>
    </row>
    <row r="36" spans="1:7" ht="15" customHeight="1"/>
    <row r="37" spans="1:7" ht="15" customHeight="1">
      <c r="A37" s="133" t="s">
        <v>299</v>
      </c>
      <c r="B37" s="133"/>
      <c r="C37" s="133"/>
      <c r="D37" s="133"/>
      <c r="E37" s="133"/>
      <c r="F37" s="133"/>
      <c r="G37" s="133"/>
    </row>
    <row r="38" spans="1:7" ht="15" customHeight="1"/>
    <row r="39" spans="1:7" ht="15" customHeight="1"/>
    <row r="40" spans="1:7" ht="15" customHeight="1"/>
    <row r="41" spans="1:7" ht="15" customHeight="1"/>
    <row r="42" spans="1:7" ht="15" customHeight="1"/>
    <row r="43" spans="1:7" ht="15" customHeight="1"/>
    <row r="44" spans="1:7" ht="15" customHeight="1"/>
    <row r="45" spans="1:7" ht="15" customHeight="1"/>
    <row r="46" spans="1:7" ht="15" customHeight="1"/>
    <row r="47" spans="1:7" ht="15" customHeight="1"/>
    <row r="48" spans="1:7" ht="15" customHeight="1"/>
    <row r="49" ht="15" customHeight="1"/>
  </sheetData>
  <sheetProtection algorithmName="SHA-512" hashValue="4i9oI+CIw/XipTkyOmhe9MrrEd0GIADE846nS/djNoRzP8PK2WsUgDA8PPmKwMWxnQkEuv5pzHcAidMGXqlQYQ==" saltValue="uPe+N/lQy/xjS9gVztKn7A==" spinCount="100000" sheet="1" objects="1" scenarios="1"/>
  <mergeCells count="10">
    <mergeCell ref="A31:G31"/>
    <mergeCell ref="A33:G33"/>
    <mergeCell ref="A35:G35"/>
    <mergeCell ref="A37:G37"/>
    <mergeCell ref="A1:G1"/>
    <mergeCell ref="A2:G2"/>
    <mergeCell ref="A3:G3"/>
    <mergeCell ref="A4:G4"/>
    <mergeCell ref="C6:G6"/>
    <mergeCell ref="C18:G18"/>
  </mergeCells>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G49"/>
  <sheetViews>
    <sheetView zoomScaleNormal="100" workbookViewId="0">
      <selection sqref="A1:G1"/>
    </sheetView>
  </sheetViews>
  <sheetFormatPr defaultRowHeight="12.75"/>
  <cols>
    <col min="1" max="1" width="2.5703125" style="1" customWidth="1"/>
    <col min="2" max="2" width="39" style="1" customWidth="1"/>
    <col min="3" max="7" width="11.28515625" style="1" customWidth="1"/>
    <col min="8" max="16384" width="9.140625" style="1"/>
  </cols>
  <sheetData>
    <row r="1" spans="1:7" ht="15.75">
      <c r="A1" s="139" t="s">
        <v>0</v>
      </c>
      <c r="B1" s="139"/>
      <c r="C1" s="139"/>
      <c r="D1" s="139"/>
      <c r="E1" s="139"/>
      <c r="F1" s="139"/>
      <c r="G1" s="139"/>
    </row>
    <row r="2" spans="1:7" ht="15.75">
      <c r="A2" s="139" t="s">
        <v>110</v>
      </c>
      <c r="B2" s="139"/>
      <c r="C2" s="139"/>
      <c r="D2" s="139"/>
      <c r="E2" s="139"/>
      <c r="F2" s="139"/>
      <c r="G2" s="139"/>
    </row>
    <row r="3" spans="1:7" ht="15.75">
      <c r="A3" s="139" t="s">
        <v>2</v>
      </c>
      <c r="B3" s="139"/>
      <c r="C3" s="139"/>
      <c r="D3" s="139"/>
      <c r="E3" s="139"/>
      <c r="F3" s="139"/>
      <c r="G3" s="139"/>
    </row>
    <row r="4" spans="1:7" ht="15.75">
      <c r="A4" s="139" t="s">
        <v>3</v>
      </c>
      <c r="B4" s="139"/>
      <c r="C4" s="139"/>
      <c r="D4" s="139"/>
      <c r="E4" s="139"/>
      <c r="F4" s="139"/>
      <c r="G4" s="139"/>
    </row>
    <row r="6" spans="1:7" ht="13.5" thickBot="1">
      <c r="A6" s="6" t="s">
        <v>98</v>
      </c>
      <c r="C6" s="135" t="s">
        <v>276</v>
      </c>
      <c r="D6" s="135"/>
      <c r="E6" s="135"/>
      <c r="F6" s="135"/>
      <c r="G6" s="135"/>
    </row>
    <row r="7" spans="1:7" ht="15" customHeight="1" thickBot="1">
      <c r="C7" s="2" t="s">
        <v>90</v>
      </c>
      <c r="D7" s="2" t="s">
        <v>91</v>
      </c>
      <c r="E7" s="2" t="s">
        <v>86</v>
      </c>
      <c r="F7" s="2" t="s">
        <v>92</v>
      </c>
      <c r="G7" s="2" t="s">
        <v>93</v>
      </c>
    </row>
    <row r="8" spans="1:7" ht="15" customHeight="1">
      <c r="B8" s="1" t="s">
        <v>43</v>
      </c>
      <c r="C8" s="4">
        <v>696</v>
      </c>
      <c r="D8" s="4"/>
      <c r="E8" s="4"/>
      <c r="F8" s="4"/>
      <c r="G8" s="4"/>
    </row>
    <row r="9" spans="1:7" ht="15" customHeight="1"/>
    <row r="10" spans="1:7" ht="15" customHeight="1">
      <c r="B10" s="1" t="s">
        <v>88</v>
      </c>
      <c r="C10" s="16">
        <v>0.56100000000000005</v>
      </c>
      <c r="D10" s="16"/>
      <c r="E10" s="16"/>
      <c r="F10" s="16"/>
      <c r="G10" s="16"/>
    </row>
    <row r="11" spans="1:7" ht="15" customHeight="1">
      <c r="C11" s="16"/>
      <c r="D11" s="16"/>
      <c r="E11" s="16"/>
      <c r="F11" s="16"/>
      <c r="G11" s="16"/>
    </row>
    <row r="12" spans="1:7" ht="15" customHeight="1">
      <c r="B12" s="1" t="s">
        <v>10</v>
      </c>
      <c r="C12" s="4">
        <v>221</v>
      </c>
      <c r="D12" s="4"/>
      <c r="E12" s="4"/>
      <c r="F12" s="4"/>
      <c r="G12" s="4"/>
    </row>
    <row r="13" spans="1:7" ht="15" customHeight="1"/>
    <row r="14" spans="1:7" ht="15" customHeight="1">
      <c r="B14" s="1" t="s">
        <v>89</v>
      </c>
      <c r="C14" s="16">
        <v>0.318</v>
      </c>
      <c r="D14" s="16"/>
      <c r="E14" s="16"/>
      <c r="F14" s="16"/>
      <c r="G14" s="16"/>
    </row>
    <row r="15" spans="1:7" ht="15" customHeight="1"/>
    <row r="16" spans="1:7" ht="15" customHeight="1"/>
    <row r="17" spans="1:7" ht="15" customHeight="1"/>
    <row r="18" spans="1:7" ht="15" customHeight="1" thickBot="1">
      <c r="A18" s="6"/>
      <c r="C18" s="135" t="s">
        <v>219</v>
      </c>
      <c r="D18" s="135"/>
      <c r="E18" s="135"/>
      <c r="F18" s="135"/>
      <c r="G18" s="135"/>
    </row>
    <row r="19" spans="1:7" ht="15" customHeight="1" thickBot="1">
      <c r="C19" s="2" t="s">
        <v>90</v>
      </c>
      <c r="D19" s="2" t="s">
        <v>91</v>
      </c>
      <c r="E19" s="2" t="s">
        <v>86</v>
      </c>
      <c r="F19" s="2" t="s">
        <v>92</v>
      </c>
      <c r="G19" s="2" t="s">
        <v>93</v>
      </c>
    </row>
    <row r="20" spans="1:7" ht="15" customHeight="1">
      <c r="B20" s="1" t="s">
        <v>43</v>
      </c>
      <c r="C20" s="4">
        <v>686</v>
      </c>
      <c r="D20" s="4">
        <v>664</v>
      </c>
      <c r="E20" s="4">
        <v>691</v>
      </c>
      <c r="F20" s="4">
        <v>706</v>
      </c>
      <c r="G20" s="4">
        <f>SUM(C20:F20)</f>
        <v>2747</v>
      </c>
    </row>
    <row r="21" spans="1:7" ht="15" customHeight="1"/>
    <row r="22" spans="1:7" ht="15" customHeight="1">
      <c r="B22" s="1" t="s">
        <v>88</v>
      </c>
      <c r="C22" s="16">
        <v>0.56899999999999995</v>
      </c>
      <c r="D22" s="16">
        <v>0.56599999999999995</v>
      </c>
      <c r="E22" s="16">
        <v>0.57699999999999996</v>
      </c>
      <c r="F22" s="16">
        <v>0.56299999999999994</v>
      </c>
      <c r="G22" s="16">
        <v>0.56899999999999995</v>
      </c>
    </row>
    <row r="23" spans="1:7" ht="15" customHeight="1">
      <c r="C23" s="16"/>
      <c r="D23" s="16"/>
      <c r="E23" s="16"/>
      <c r="F23" s="16"/>
      <c r="G23" s="16"/>
    </row>
    <row r="24" spans="1:7" ht="15" customHeight="1">
      <c r="B24" s="1" t="s">
        <v>10</v>
      </c>
      <c r="C24" s="4">
        <v>222</v>
      </c>
      <c r="D24" s="4">
        <v>216</v>
      </c>
      <c r="E24" s="4">
        <v>248</v>
      </c>
      <c r="F24" s="4">
        <v>239</v>
      </c>
      <c r="G24" s="4">
        <f t="shared" ref="G24" si="0">SUM(C24:F24)</f>
        <v>925</v>
      </c>
    </row>
    <row r="25" spans="1:7" ht="15" customHeight="1"/>
    <row r="26" spans="1:7" ht="15" customHeight="1">
      <c r="B26" s="1" t="s">
        <v>89</v>
      </c>
      <c r="C26" s="16">
        <v>0.32400000000000001</v>
      </c>
      <c r="D26" s="16">
        <v>0.32500000000000001</v>
      </c>
      <c r="E26" s="16">
        <v>0.35899999999999999</v>
      </c>
      <c r="F26" s="16">
        <v>0.33800000000000002</v>
      </c>
      <c r="G26" s="16">
        <v>0.33700000000000002</v>
      </c>
    </row>
    <row r="27" spans="1:7" ht="15" customHeight="1"/>
    <row r="28" spans="1:7" ht="15" customHeight="1"/>
    <row r="29" spans="1:7" ht="15" customHeight="1"/>
    <row r="30" spans="1:7" ht="15" customHeight="1"/>
    <row r="31" spans="1:7" ht="57.75" customHeight="1">
      <c r="A31" s="141" t="s">
        <v>296</v>
      </c>
      <c r="B31" s="141"/>
      <c r="C31" s="141"/>
      <c r="D31" s="141"/>
      <c r="E31" s="141"/>
      <c r="F31" s="141"/>
      <c r="G31" s="141"/>
    </row>
    <row r="32" spans="1:7" ht="15" customHeight="1"/>
    <row r="33" spans="1:7" ht="49.7" customHeight="1">
      <c r="A33" s="142" t="s">
        <v>67</v>
      </c>
      <c r="B33" s="142"/>
      <c r="C33" s="142"/>
      <c r="D33" s="142"/>
      <c r="E33" s="142"/>
      <c r="F33" s="142"/>
      <c r="G33" s="142"/>
    </row>
    <row r="34" spans="1:7" ht="15" customHeight="1"/>
    <row r="35" spans="1:7" ht="15" customHeight="1">
      <c r="A35" s="137" t="s">
        <v>94</v>
      </c>
      <c r="B35" s="137"/>
      <c r="C35" s="137"/>
      <c r="D35" s="137"/>
      <c r="E35" s="137"/>
      <c r="F35" s="137"/>
      <c r="G35" s="137"/>
    </row>
    <row r="36" spans="1:7" ht="15" customHeight="1"/>
    <row r="37" spans="1:7" ht="15" customHeight="1">
      <c r="A37" s="133" t="str">
        <f>CONCATENATE(Index!$C$5,Index!$D$5,Index!C12)</f>
        <v>Page 5</v>
      </c>
      <c r="B37" s="133"/>
      <c r="C37" s="133"/>
      <c r="D37" s="133"/>
      <c r="E37" s="133"/>
      <c r="F37" s="133"/>
      <c r="G37" s="133"/>
    </row>
    <row r="38" spans="1:7" ht="15" customHeight="1"/>
    <row r="39" spans="1:7" ht="15" customHeight="1"/>
    <row r="40" spans="1:7" ht="15" customHeight="1"/>
    <row r="41" spans="1:7" ht="15" customHeight="1"/>
    <row r="42" spans="1:7" ht="15" customHeight="1"/>
    <row r="43" spans="1:7" ht="15" customHeight="1"/>
    <row r="44" spans="1:7" ht="15" customHeight="1"/>
    <row r="45" spans="1:7" ht="15" customHeight="1"/>
    <row r="46" spans="1:7" ht="15" customHeight="1"/>
    <row r="47" spans="1:7" ht="15" customHeight="1"/>
    <row r="48" spans="1:7" ht="15" customHeight="1"/>
    <row r="49" ht="15" customHeight="1"/>
  </sheetData>
  <sheetProtection algorithmName="SHA-512" hashValue="2GgsAS8V9APm9urMzkI9A0pPZ+BBLdRiZHSvV47fEabzko/86daNQr6S2Cx9gUIUT/xmj0lODZc0HN+5RgX0zw==" saltValue="ey+V5U+LKCl6BJqN8N4I5A==" spinCount="100000" sheet="1" objects="1" scenarios="1"/>
  <mergeCells count="10">
    <mergeCell ref="A31:G31"/>
    <mergeCell ref="A33:G33"/>
    <mergeCell ref="A35:G35"/>
    <mergeCell ref="A37:G37"/>
    <mergeCell ref="A1:G1"/>
    <mergeCell ref="A2:G2"/>
    <mergeCell ref="A3:G3"/>
    <mergeCell ref="A4:G4"/>
    <mergeCell ref="C6:G6"/>
    <mergeCell ref="C18:G18"/>
  </mergeCells>
  <pageMargins left="0.7" right="0.7" top="0.75" bottom="0.75" header="0.3" footer="0.3"/>
  <pageSetup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G49"/>
  <sheetViews>
    <sheetView zoomScaleNormal="100" workbookViewId="0">
      <selection sqref="A1:G1"/>
    </sheetView>
  </sheetViews>
  <sheetFormatPr defaultRowHeight="12.75"/>
  <cols>
    <col min="1" max="1" width="2.5703125" style="1" customWidth="1"/>
    <col min="2" max="2" width="39" style="1" customWidth="1"/>
    <col min="3" max="3" width="11.140625" style="1" customWidth="1"/>
    <col min="4" max="7" width="11.28515625" style="1" customWidth="1"/>
    <col min="8" max="16384" width="9.140625" style="1"/>
  </cols>
  <sheetData>
    <row r="1" spans="1:7" ht="15.75">
      <c r="A1" s="139" t="s">
        <v>0</v>
      </c>
      <c r="B1" s="139"/>
      <c r="C1" s="139"/>
      <c r="D1" s="139"/>
      <c r="E1" s="139"/>
      <c r="F1" s="139"/>
      <c r="G1" s="139"/>
    </row>
    <row r="2" spans="1:7" ht="15.75">
      <c r="A2" s="139" t="s">
        <v>275</v>
      </c>
      <c r="B2" s="139"/>
      <c r="C2" s="139"/>
      <c r="D2" s="139"/>
      <c r="E2" s="139"/>
      <c r="F2" s="139"/>
      <c r="G2" s="139"/>
    </row>
    <row r="3" spans="1:7" ht="15.75">
      <c r="A3" s="139" t="s">
        <v>2</v>
      </c>
      <c r="B3" s="139"/>
      <c r="C3" s="139"/>
      <c r="D3" s="139"/>
      <c r="E3" s="139"/>
      <c r="F3" s="139"/>
      <c r="G3" s="139"/>
    </row>
    <row r="4" spans="1:7" ht="15.75">
      <c r="A4" s="139" t="s">
        <v>3</v>
      </c>
      <c r="B4" s="139"/>
      <c r="C4" s="139"/>
      <c r="D4" s="139"/>
      <c r="E4" s="139"/>
      <c r="F4" s="139"/>
      <c r="G4" s="139"/>
    </row>
    <row r="6" spans="1:7" ht="13.5" thickBot="1">
      <c r="A6" s="6" t="s">
        <v>98</v>
      </c>
      <c r="C6" s="135" t="s">
        <v>276</v>
      </c>
      <c r="D6" s="135"/>
      <c r="E6" s="135"/>
      <c r="F6" s="135"/>
      <c r="G6" s="135"/>
    </row>
    <row r="7" spans="1:7" ht="15" customHeight="1" thickBot="1">
      <c r="C7" s="2" t="s">
        <v>90</v>
      </c>
      <c r="D7" s="2" t="s">
        <v>91</v>
      </c>
      <c r="E7" s="2" t="s">
        <v>86</v>
      </c>
      <c r="F7" s="2" t="s">
        <v>92</v>
      </c>
      <c r="G7" s="2" t="s">
        <v>93</v>
      </c>
    </row>
    <row r="8" spans="1:7" ht="15" customHeight="1">
      <c r="B8" s="1" t="s">
        <v>43</v>
      </c>
      <c r="C8" s="4">
        <v>338</v>
      </c>
      <c r="D8" s="4"/>
      <c r="E8" s="4"/>
      <c r="F8" s="4"/>
      <c r="G8" s="4"/>
    </row>
    <row r="9" spans="1:7" ht="15" customHeight="1"/>
    <row r="10" spans="1:7" ht="15" customHeight="1">
      <c r="B10" s="1" t="s">
        <v>88</v>
      </c>
      <c r="C10" s="16">
        <v>0.55800000000000005</v>
      </c>
      <c r="D10" s="16"/>
      <c r="E10" s="16"/>
      <c r="F10" s="16"/>
      <c r="G10" s="16"/>
    </row>
    <row r="11" spans="1:7" ht="15" customHeight="1">
      <c r="C11" s="16"/>
      <c r="D11" s="16"/>
      <c r="E11" s="16"/>
      <c r="F11" s="16"/>
      <c r="G11" s="16"/>
    </row>
    <row r="12" spans="1:7" ht="15" customHeight="1">
      <c r="B12" s="1" t="s">
        <v>10</v>
      </c>
      <c r="C12" s="4">
        <v>84</v>
      </c>
      <c r="D12" s="4"/>
      <c r="E12" s="4"/>
      <c r="F12" s="4"/>
      <c r="G12" s="4"/>
    </row>
    <row r="13" spans="1:7" ht="15" customHeight="1"/>
    <row r="14" spans="1:7" ht="15" customHeight="1">
      <c r="B14" s="1" t="s">
        <v>89</v>
      </c>
      <c r="C14" s="16">
        <v>0.25</v>
      </c>
      <c r="D14" s="16"/>
      <c r="E14" s="16"/>
      <c r="F14" s="16"/>
      <c r="G14" s="16"/>
    </row>
    <row r="15" spans="1:7" ht="15" customHeight="1"/>
    <row r="16" spans="1:7" ht="15" customHeight="1"/>
    <row r="17" spans="1:7" ht="15" customHeight="1"/>
    <row r="18" spans="1:7" ht="15" customHeight="1" thickBot="1">
      <c r="A18" s="6"/>
      <c r="C18" s="135" t="s">
        <v>219</v>
      </c>
      <c r="D18" s="135"/>
      <c r="E18" s="135"/>
      <c r="F18" s="135"/>
      <c r="G18" s="135"/>
    </row>
    <row r="19" spans="1:7" ht="15" customHeight="1" thickBot="1">
      <c r="C19" s="2" t="s">
        <v>90</v>
      </c>
      <c r="D19" s="2" t="s">
        <v>91</v>
      </c>
      <c r="E19" s="2" t="s">
        <v>86</v>
      </c>
      <c r="F19" s="2" t="s">
        <v>92</v>
      </c>
      <c r="G19" s="2" t="s">
        <v>93</v>
      </c>
    </row>
    <row r="20" spans="1:7" ht="15" customHeight="1">
      <c r="B20" s="1" t="s">
        <v>43</v>
      </c>
      <c r="C20" s="4">
        <v>352</v>
      </c>
      <c r="D20" s="4">
        <v>305</v>
      </c>
      <c r="E20" s="4">
        <v>302</v>
      </c>
      <c r="F20" s="4">
        <v>338</v>
      </c>
      <c r="G20" s="4">
        <f>SUM(C20:F20)</f>
        <v>1297</v>
      </c>
    </row>
    <row r="21" spans="1:7" ht="15" customHeight="1"/>
    <row r="22" spans="1:7" ht="15" customHeight="1">
      <c r="B22" s="1" t="s">
        <v>88</v>
      </c>
      <c r="C22" s="16">
        <v>0.56399999999999995</v>
      </c>
      <c r="D22" s="16">
        <v>0.54200000000000004</v>
      </c>
      <c r="E22" s="16">
        <v>0.55200000000000005</v>
      </c>
      <c r="F22" s="16">
        <v>0.55000000000000004</v>
      </c>
      <c r="G22" s="16">
        <v>0.55200000000000005</v>
      </c>
    </row>
    <row r="23" spans="1:7" ht="15" customHeight="1">
      <c r="C23" s="16"/>
      <c r="D23" s="16"/>
      <c r="E23" s="16"/>
      <c r="F23" s="16"/>
      <c r="G23" s="16"/>
    </row>
    <row r="24" spans="1:7" ht="15" customHeight="1">
      <c r="B24" s="1" t="s">
        <v>10</v>
      </c>
      <c r="C24" s="4">
        <v>92</v>
      </c>
      <c r="D24" s="4">
        <v>64</v>
      </c>
      <c r="E24" s="4">
        <v>70</v>
      </c>
      <c r="F24" s="4">
        <v>86</v>
      </c>
      <c r="G24" s="4">
        <f t="shared" ref="G24" si="0">SUM(C24:F24)</f>
        <v>312</v>
      </c>
    </row>
    <row r="25" spans="1:7" ht="15" customHeight="1"/>
    <row r="26" spans="1:7" ht="15" customHeight="1">
      <c r="B26" s="1" t="s">
        <v>89</v>
      </c>
      <c r="C26" s="16">
        <v>0.26100000000000001</v>
      </c>
      <c r="D26" s="16">
        <v>0.21</v>
      </c>
      <c r="E26" s="16">
        <v>0.23200000000000001</v>
      </c>
      <c r="F26" s="16">
        <v>0.253</v>
      </c>
      <c r="G26" s="16">
        <v>0.24</v>
      </c>
    </row>
    <row r="27" spans="1:7" ht="15" customHeight="1"/>
    <row r="28" spans="1:7" ht="15" customHeight="1"/>
    <row r="29" spans="1:7" ht="15" customHeight="1"/>
    <row r="30" spans="1:7" ht="15" customHeight="1"/>
    <row r="31" spans="1:7" ht="56.25" customHeight="1">
      <c r="A31" s="141" t="s">
        <v>296</v>
      </c>
      <c r="B31" s="141"/>
      <c r="C31" s="141"/>
      <c r="D31" s="141"/>
      <c r="E31" s="141"/>
      <c r="F31" s="141"/>
      <c r="G31" s="141"/>
    </row>
    <row r="32" spans="1:7" ht="15" customHeight="1"/>
    <row r="33" spans="1:7" ht="49.7" customHeight="1">
      <c r="A33" s="142" t="s">
        <v>67</v>
      </c>
      <c r="B33" s="142"/>
      <c r="C33" s="142"/>
      <c r="D33" s="142"/>
      <c r="E33" s="142"/>
      <c r="F33" s="142"/>
      <c r="G33" s="142"/>
    </row>
    <row r="34" spans="1:7" ht="15" customHeight="1"/>
    <row r="35" spans="1:7" ht="15" customHeight="1">
      <c r="A35" s="137" t="s">
        <v>94</v>
      </c>
      <c r="B35" s="137"/>
      <c r="C35" s="137"/>
      <c r="D35" s="137"/>
      <c r="E35" s="137"/>
      <c r="F35" s="137"/>
      <c r="G35" s="137"/>
    </row>
    <row r="36" spans="1:7" ht="15" customHeight="1"/>
    <row r="37" spans="1:7" ht="15" customHeight="1">
      <c r="A37" s="133" t="str">
        <f>CONCATENATE(Index!$C$5,Index!$D$5,Index!C13)</f>
        <v>Page 6</v>
      </c>
      <c r="B37" s="133"/>
      <c r="C37" s="133"/>
      <c r="D37" s="133"/>
      <c r="E37" s="133"/>
      <c r="F37" s="133"/>
      <c r="G37" s="133"/>
    </row>
    <row r="38" spans="1:7" ht="15" customHeight="1"/>
    <row r="39" spans="1:7" ht="15" customHeight="1"/>
    <row r="40" spans="1:7" ht="15" customHeight="1"/>
    <row r="41" spans="1:7" ht="15" customHeight="1"/>
    <row r="42" spans="1:7" ht="15" customHeight="1"/>
    <row r="43" spans="1:7" ht="15" customHeight="1"/>
    <row r="44" spans="1:7" ht="15" customHeight="1"/>
    <row r="45" spans="1:7" ht="15" customHeight="1"/>
    <row r="46" spans="1:7" ht="15" customHeight="1"/>
    <row r="47" spans="1:7" ht="15" customHeight="1"/>
    <row r="48" spans="1:7" ht="15" customHeight="1"/>
    <row r="49" ht="15" customHeight="1"/>
  </sheetData>
  <sheetProtection algorithmName="SHA-512" hashValue="PgnnvFj6arZXrS0tDstL6b0IbABnHYS0uX6zGBeCJRheF8lfXuQyzS+3rnHVDYHYg/qHoGxU7xZguiYhM6xVhg==" saltValue="/qFWu6bCX7NhZzbWgQ5Lxw==" spinCount="100000" sheet="1" objects="1" scenarios="1"/>
  <mergeCells count="10">
    <mergeCell ref="A31:G31"/>
    <mergeCell ref="A33:G33"/>
    <mergeCell ref="A35:G35"/>
    <mergeCell ref="A37:G37"/>
    <mergeCell ref="A1:G1"/>
    <mergeCell ref="A2:G2"/>
    <mergeCell ref="A3:G3"/>
    <mergeCell ref="A4:G4"/>
    <mergeCell ref="C6:G6"/>
    <mergeCell ref="C18:G18"/>
  </mergeCells>
  <pageMargins left="0.7" right="0.7" top="0.75" bottom="0.75" header="0.3" footer="0.3"/>
  <pageSetup scale="7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I66"/>
  <sheetViews>
    <sheetView zoomScaleNormal="100" workbookViewId="0">
      <selection sqref="A1:F1"/>
    </sheetView>
  </sheetViews>
  <sheetFormatPr defaultRowHeight="12.75"/>
  <cols>
    <col min="1" max="1" width="57.5703125" style="30" customWidth="1"/>
    <col min="2" max="2" width="14.85546875" style="30" customWidth="1"/>
    <col min="3" max="3" width="13.85546875" style="30" customWidth="1"/>
    <col min="4" max="4" width="2.7109375" style="30" customWidth="1"/>
    <col min="5" max="5" width="13.140625" style="30" customWidth="1"/>
    <col min="6" max="6" width="13.85546875" style="30" customWidth="1"/>
    <col min="7" max="16384" width="9.140625" style="30"/>
  </cols>
  <sheetData>
    <row r="1" spans="1:6" ht="15.75">
      <c r="A1" s="144" t="s">
        <v>0</v>
      </c>
      <c r="B1" s="144"/>
      <c r="C1" s="144"/>
      <c r="D1" s="144"/>
      <c r="E1" s="144"/>
      <c r="F1" s="144"/>
    </row>
    <row r="2" spans="1:6" ht="15.75" customHeight="1">
      <c r="A2" s="145" t="s">
        <v>111</v>
      </c>
      <c r="B2" s="145"/>
      <c r="C2" s="145"/>
      <c r="D2" s="145"/>
      <c r="E2" s="145"/>
      <c r="F2" s="145"/>
    </row>
    <row r="3" spans="1:6" ht="15.75">
      <c r="A3" s="144" t="s">
        <v>100</v>
      </c>
      <c r="B3" s="144"/>
      <c r="C3" s="144"/>
      <c r="D3" s="144"/>
      <c r="E3" s="144"/>
      <c r="F3" s="144"/>
    </row>
    <row r="4" spans="1:6" ht="15.75">
      <c r="A4" s="144" t="s">
        <v>2</v>
      </c>
      <c r="B4" s="144"/>
      <c r="C4" s="144"/>
      <c r="D4" s="144"/>
      <c r="E4" s="144"/>
      <c r="F4" s="144"/>
    </row>
    <row r="5" spans="1:6" ht="15.75">
      <c r="A5" s="144" t="s">
        <v>3</v>
      </c>
      <c r="B5" s="144"/>
      <c r="C5" s="144"/>
      <c r="D5" s="144"/>
      <c r="E5" s="144"/>
      <c r="F5" s="144"/>
    </row>
    <row r="6" spans="1:6" ht="15.75">
      <c r="A6" s="49"/>
      <c r="B6" s="49"/>
      <c r="C6" s="49"/>
      <c r="D6" s="49"/>
      <c r="E6" s="49"/>
      <c r="F6" s="49"/>
    </row>
    <row r="7" spans="1:6">
      <c r="B7" s="31"/>
      <c r="D7" s="31"/>
      <c r="E7" s="31"/>
    </row>
    <row r="8" spans="1:6">
      <c r="A8" s="35"/>
      <c r="B8" s="33"/>
      <c r="C8" s="33" t="s">
        <v>112</v>
      </c>
      <c r="D8" s="33"/>
      <c r="E8" s="33"/>
      <c r="F8" s="33" t="s">
        <v>112</v>
      </c>
    </row>
    <row r="9" spans="1:6" ht="13.5" thickBot="1">
      <c r="A9" s="31" t="s">
        <v>113</v>
      </c>
      <c r="B9" s="34" t="s">
        <v>277</v>
      </c>
      <c r="C9" s="34" t="s">
        <v>102</v>
      </c>
      <c r="D9" s="51"/>
      <c r="E9" s="34" t="s">
        <v>218</v>
      </c>
      <c r="F9" s="34" t="s">
        <v>102</v>
      </c>
    </row>
    <row r="11" spans="1:6">
      <c r="A11" s="35" t="s">
        <v>243</v>
      </c>
      <c r="B11" s="46">
        <v>1681</v>
      </c>
      <c r="D11" s="36"/>
      <c r="E11" s="46">
        <v>1658</v>
      </c>
    </row>
    <row r="12" spans="1:6">
      <c r="A12" s="35"/>
      <c r="B12" s="38"/>
      <c r="D12" s="37"/>
      <c r="E12" s="38"/>
    </row>
    <row r="13" spans="1:6">
      <c r="A13" s="35" t="s">
        <v>114</v>
      </c>
      <c r="B13" s="38"/>
      <c r="D13" s="37"/>
      <c r="E13" s="38"/>
    </row>
    <row r="14" spans="1:6">
      <c r="A14" s="35" t="s">
        <v>239</v>
      </c>
      <c r="B14" s="44">
        <v>782</v>
      </c>
      <c r="C14" s="48">
        <v>0.53480071386079708</v>
      </c>
      <c r="D14" s="45"/>
      <c r="E14" s="44">
        <v>750</v>
      </c>
      <c r="F14" s="48">
        <v>0.54764776839565743</v>
      </c>
    </row>
    <row r="15" spans="1:6">
      <c r="A15" s="30" t="s">
        <v>226</v>
      </c>
      <c r="B15" s="39"/>
      <c r="C15" s="60"/>
      <c r="D15" s="37"/>
      <c r="E15" s="39"/>
      <c r="F15" s="60"/>
    </row>
    <row r="16" spans="1:6">
      <c r="A16" s="30" t="s">
        <v>227</v>
      </c>
      <c r="B16" s="115" t="s">
        <v>134</v>
      </c>
      <c r="C16" s="60"/>
      <c r="D16" s="37"/>
      <c r="E16" s="121">
        <v>-2</v>
      </c>
      <c r="F16" s="60"/>
    </row>
    <row r="17" spans="1:6">
      <c r="A17" s="30" t="s">
        <v>235</v>
      </c>
      <c r="B17" s="57">
        <v>-19</v>
      </c>
      <c r="C17" s="60"/>
      <c r="D17" s="37"/>
      <c r="E17" s="57">
        <v>-18</v>
      </c>
      <c r="F17" s="60"/>
    </row>
    <row r="18" spans="1:6">
      <c r="A18" s="30" t="s">
        <v>236</v>
      </c>
      <c r="B18" s="115" t="s">
        <v>134</v>
      </c>
      <c r="C18" s="60"/>
      <c r="D18" s="37"/>
      <c r="E18" s="57">
        <v>-1</v>
      </c>
      <c r="F18" s="60"/>
    </row>
    <row r="19" spans="1:6">
      <c r="A19" s="30" t="s">
        <v>237</v>
      </c>
      <c r="B19" s="57">
        <v>-2</v>
      </c>
      <c r="C19" s="60"/>
      <c r="D19" s="37"/>
      <c r="E19" s="115" t="s">
        <v>134</v>
      </c>
      <c r="F19" s="60"/>
    </row>
    <row r="20" spans="1:6" ht="13.5" thickBot="1">
      <c r="A20" s="40" t="s">
        <v>115</v>
      </c>
      <c r="B20" s="118">
        <v>761</v>
      </c>
      <c r="C20" s="48">
        <v>0.54729327781082682</v>
      </c>
      <c r="D20" s="37"/>
      <c r="E20" s="118">
        <v>729</v>
      </c>
      <c r="F20" s="48">
        <v>0.56031363088057895</v>
      </c>
    </row>
    <row r="21" spans="1:6" ht="13.7" customHeight="1" thickTop="1">
      <c r="C21" s="56"/>
      <c r="F21" s="56"/>
    </row>
    <row r="22" spans="1:6" ht="14.25" customHeight="1">
      <c r="A22" s="58"/>
      <c r="B22" s="58"/>
      <c r="C22" s="58"/>
      <c r="D22" s="58"/>
      <c r="E22" s="58"/>
      <c r="F22" s="58"/>
    </row>
    <row r="23" spans="1:6">
      <c r="B23" s="31"/>
      <c r="D23" s="31"/>
      <c r="E23" s="31"/>
    </row>
    <row r="24" spans="1:6">
      <c r="B24" s="33"/>
      <c r="C24" s="33" t="s">
        <v>116</v>
      </c>
      <c r="D24" s="33"/>
      <c r="E24" s="33"/>
      <c r="F24" s="33" t="s">
        <v>116</v>
      </c>
    </row>
    <row r="25" spans="1:6" ht="13.5" thickBot="1">
      <c r="A25" s="31" t="s">
        <v>117</v>
      </c>
      <c r="B25" s="34" t="s">
        <v>277</v>
      </c>
      <c r="C25" s="34" t="s">
        <v>66</v>
      </c>
      <c r="D25" s="51"/>
      <c r="E25" s="34" t="s">
        <v>218</v>
      </c>
      <c r="F25" s="34" t="s">
        <v>66</v>
      </c>
    </row>
    <row r="27" spans="1:6">
      <c r="A27" s="35" t="s">
        <v>243</v>
      </c>
      <c r="B27" s="46">
        <v>1681</v>
      </c>
      <c r="D27" s="36"/>
      <c r="E27" s="46">
        <v>1658</v>
      </c>
    </row>
    <row r="28" spans="1:6">
      <c r="A28" s="35"/>
      <c r="B28" s="38"/>
      <c r="D28" s="37"/>
      <c r="E28" s="38"/>
    </row>
    <row r="29" spans="1:6">
      <c r="A29" s="35" t="s">
        <v>240</v>
      </c>
      <c r="B29" s="44">
        <v>113</v>
      </c>
      <c r="C29" s="48">
        <v>6.7221891731112426E-2</v>
      </c>
      <c r="D29" s="45"/>
      <c r="E29" s="44">
        <v>128</v>
      </c>
      <c r="F29" s="48">
        <v>7.7201447527141129E-2</v>
      </c>
    </row>
    <row r="30" spans="1:6">
      <c r="A30" s="30" t="s">
        <v>226</v>
      </c>
      <c r="B30" s="39"/>
      <c r="C30" s="60"/>
      <c r="D30" s="37"/>
      <c r="E30" s="39"/>
      <c r="F30" s="60"/>
    </row>
    <row r="31" spans="1:6">
      <c r="A31" s="30" t="s">
        <v>228</v>
      </c>
      <c r="B31" s="115" t="s">
        <v>134</v>
      </c>
      <c r="C31" s="60"/>
      <c r="D31" s="37"/>
      <c r="E31" s="121">
        <v>-2</v>
      </c>
      <c r="F31" s="60"/>
    </row>
    <row r="32" spans="1:6">
      <c r="A32" s="30" t="s">
        <v>227</v>
      </c>
      <c r="B32" s="115" t="s">
        <v>134</v>
      </c>
      <c r="C32" s="60"/>
      <c r="D32" s="37"/>
      <c r="E32" s="53">
        <v>-6</v>
      </c>
      <c r="F32" s="60"/>
    </row>
    <row r="33" spans="1:6">
      <c r="A33" s="30" t="s">
        <v>237</v>
      </c>
      <c r="B33" s="115">
        <v>-1</v>
      </c>
      <c r="C33" s="60"/>
      <c r="D33" s="37"/>
      <c r="E33" s="115" t="s">
        <v>134</v>
      </c>
      <c r="F33" s="60"/>
    </row>
    <row r="34" spans="1:6" ht="13.5" thickBot="1">
      <c r="A34" s="40" t="s">
        <v>118</v>
      </c>
      <c r="B34" s="118">
        <v>112</v>
      </c>
      <c r="C34" s="48">
        <v>6.6627007733491964E-2</v>
      </c>
      <c r="D34" s="37"/>
      <c r="E34" s="118">
        <v>120</v>
      </c>
      <c r="F34" s="48">
        <v>7.2376357056694818E-2</v>
      </c>
    </row>
    <row r="35" spans="1:6" ht="14.25" customHeight="1" thickTop="1">
      <c r="A35" s="58"/>
      <c r="B35" s="58"/>
      <c r="C35" s="58"/>
      <c r="D35" s="58"/>
      <c r="E35" s="58"/>
      <c r="F35" s="58"/>
    </row>
    <row r="36" spans="1:6" ht="14.25" customHeight="1">
      <c r="A36" s="58"/>
      <c r="B36" s="58"/>
      <c r="C36" s="58"/>
      <c r="D36" s="58"/>
      <c r="E36" s="58"/>
      <c r="F36" s="58"/>
    </row>
    <row r="37" spans="1:6">
      <c r="B37" s="31"/>
      <c r="D37" s="31"/>
      <c r="E37" s="31"/>
    </row>
    <row r="38" spans="1:6">
      <c r="B38" s="33"/>
      <c r="C38" s="33" t="s">
        <v>119</v>
      </c>
      <c r="D38" s="33"/>
      <c r="E38" s="33"/>
      <c r="F38" s="33" t="s">
        <v>119</v>
      </c>
    </row>
    <row r="39" spans="1:6" ht="13.5" thickBot="1">
      <c r="A39" s="31" t="s">
        <v>120</v>
      </c>
      <c r="B39" s="34" t="s">
        <v>277</v>
      </c>
      <c r="C39" s="34" t="s">
        <v>66</v>
      </c>
      <c r="D39" s="51"/>
      <c r="E39" s="34" t="s">
        <v>218</v>
      </c>
      <c r="F39" s="34" t="s">
        <v>66</v>
      </c>
    </row>
    <row r="41" spans="1:6">
      <c r="A41" s="35" t="s">
        <v>243</v>
      </c>
      <c r="B41" s="46">
        <v>1681</v>
      </c>
      <c r="D41" s="36"/>
      <c r="E41" s="46">
        <v>1658</v>
      </c>
    </row>
    <row r="42" spans="1:6">
      <c r="A42" s="35"/>
      <c r="B42" s="38"/>
      <c r="D42" s="37"/>
      <c r="E42" s="38"/>
    </row>
    <row r="43" spans="1:6">
      <c r="A43" s="35" t="s">
        <v>241</v>
      </c>
      <c r="B43" s="44">
        <v>410</v>
      </c>
      <c r="C43" s="48">
        <v>0.24390243902439024</v>
      </c>
      <c r="D43" s="45"/>
      <c r="E43" s="44">
        <v>396</v>
      </c>
      <c r="F43" s="48">
        <v>0.23884197828709289</v>
      </c>
    </row>
    <row r="44" spans="1:6">
      <c r="A44" s="30" t="s">
        <v>226</v>
      </c>
      <c r="B44" s="39"/>
      <c r="C44" s="60"/>
      <c r="D44" s="37"/>
      <c r="E44" s="39"/>
      <c r="F44" s="60"/>
    </row>
    <row r="45" spans="1:6">
      <c r="A45" s="30" t="s">
        <v>228</v>
      </c>
      <c r="B45" s="39">
        <v>-1</v>
      </c>
      <c r="C45" s="60"/>
      <c r="D45" s="37"/>
      <c r="E45" s="121">
        <v>-1</v>
      </c>
      <c r="F45" s="60"/>
    </row>
    <row r="46" spans="1:6">
      <c r="A46" s="30" t="s">
        <v>235</v>
      </c>
      <c r="B46" s="38">
        <v>-9</v>
      </c>
      <c r="C46" s="60"/>
      <c r="D46" s="37"/>
      <c r="E46" s="57">
        <v>-8</v>
      </c>
      <c r="F46" s="60"/>
    </row>
    <row r="47" spans="1:6">
      <c r="A47" s="30" t="s">
        <v>236</v>
      </c>
      <c r="B47" s="38">
        <v>-6</v>
      </c>
      <c r="C47" s="60"/>
      <c r="D47" s="37"/>
      <c r="E47" s="57">
        <v>-2</v>
      </c>
      <c r="F47" s="60"/>
    </row>
    <row r="48" spans="1:6">
      <c r="A48" s="30" t="s">
        <v>237</v>
      </c>
      <c r="B48" s="57">
        <v>-6</v>
      </c>
      <c r="C48" s="60"/>
      <c r="D48" s="37"/>
      <c r="E48" s="57">
        <v>-2</v>
      </c>
      <c r="F48" s="60"/>
    </row>
    <row r="49" spans="1:9">
      <c r="A49" s="30" t="s">
        <v>242</v>
      </c>
      <c r="B49" s="53">
        <v>-2</v>
      </c>
      <c r="C49" s="60"/>
      <c r="D49" s="37"/>
      <c r="E49" s="57">
        <v>-2</v>
      </c>
      <c r="F49" s="60"/>
    </row>
    <row r="50" spans="1:9" ht="13.5" thickBot="1">
      <c r="A50" s="40" t="s">
        <v>121</v>
      </c>
      <c r="B50" s="118">
        <v>386</v>
      </c>
      <c r="C50" s="48">
        <v>0.2286252230814991</v>
      </c>
      <c r="D50" s="37"/>
      <c r="E50" s="118">
        <v>381</v>
      </c>
      <c r="F50" s="48">
        <v>0.22979493365500603</v>
      </c>
    </row>
    <row r="51" spans="1:9" ht="13.5" thickTop="1">
      <c r="A51" s="40"/>
      <c r="B51" s="46"/>
      <c r="C51" s="48"/>
      <c r="D51" s="37"/>
      <c r="E51" s="46"/>
      <c r="F51" s="48"/>
    </row>
    <row r="52" spans="1:9">
      <c r="A52" s="40"/>
      <c r="B52" s="46"/>
      <c r="C52" s="48"/>
      <c r="D52" s="37"/>
      <c r="E52" s="46"/>
      <c r="F52" s="48"/>
    </row>
    <row r="53" spans="1:9" ht="60" customHeight="1">
      <c r="A53" s="147" t="s">
        <v>253</v>
      </c>
      <c r="B53" s="147"/>
      <c r="C53" s="147"/>
      <c r="D53" s="147"/>
      <c r="E53" s="147"/>
      <c r="F53" s="147"/>
      <c r="G53" s="42"/>
      <c r="H53" s="42"/>
      <c r="I53" s="42"/>
    </row>
    <row r="54" spans="1:9" ht="6.75" customHeight="1">
      <c r="E54" s="56"/>
      <c r="G54" s="42"/>
      <c r="H54" s="42"/>
      <c r="I54" s="42"/>
    </row>
    <row r="55" spans="1:9" ht="84" customHeight="1">
      <c r="A55" s="148" t="s">
        <v>109</v>
      </c>
      <c r="B55" s="148"/>
      <c r="C55" s="148"/>
      <c r="D55" s="148"/>
      <c r="E55" s="148"/>
      <c r="F55" s="148"/>
      <c r="G55" s="58"/>
      <c r="H55" s="58"/>
      <c r="I55" s="58"/>
    </row>
    <row r="56" spans="1:9" ht="6.75" customHeight="1">
      <c r="A56" s="59"/>
      <c r="B56" s="59"/>
      <c r="C56" s="59"/>
      <c r="D56" s="59"/>
      <c r="E56" s="42"/>
      <c r="F56" s="42"/>
    </row>
    <row r="57" spans="1:9" ht="44.45" customHeight="1">
      <c r="A57" s="149" t="s">
        <v>67</v>
      </c>
      <c r="B57" s="149"/>
      <c r="C57" s="149"/>
      <c r="D57" s="149"/>
      <c r="E57" s="149"/>
      <c r="F57" s="149"/>
    </row>
    <row r="58" spans="1:9" ht="13.7" customHeight="1">
      <c r="A58" s="150"/>
      <c r="B58" s="150"/>
      <c r="C58" s="150"/>
      <c r="D58" s="150"/>
    </row>
    <row r="59" spans="1:9" ht="26.25" customHeight="1">
      <c r="A59" s="151" t="s">
        <v>158</v>
      </c>
      <c r="B59" s="151"/>
      <c r="C59" s="151"/>
      <c r="D59" s="151"/>
      <c r="E59" s="151"/>
      <c r="F59" s="151"/>
    </row>
    <row r="61" spans="1:9">
      <c r="A61" s="133"/>
      <c r="B61" s="133"/>
      <c r="C61" s="133"/>
      <c r="D61" s="133"/>
      <c r="E61" s="133"/>
      <c r="F61" s="133"/>
    </row>
    <row r="66" spans="1:6">
      <c r="A66" s="146" t="s">
        <v>300</v>
      </c>
      <c r="B66" s="146"/>
      <c r="C66" s="146"/>
      <c r="D66" s="146"/>
      <c r="E66" s="146"/>
      <c r="F66" s="146"/>
    </row>
  </sheetData>
  <sheetProtection algorithmName="SHA-512" hashValue="YB/GXhfdQgak1WjioGudCR1sd4pAOPwD3mrpZrp1GrlLZ3Cc8HQYwiCEzXp1viADzNfaj9Pj6zKMRXSuQoQHrw==" saltValue="tzAX7ovivvzVuOXcwxUovA==" spinCount="100000" sheet="1" objects="1" scenarios="1"/>
  <mergeCells count="12">
    <mergeCell ref="A61:F61"/>
    <mergeCell ref="A66:F66"/>
    <mergeCell ref="A53:F53"/>
    <mergeCell ref="A55:F55"/>
    <mergeCell ref="A57:F57"/>
    <mergeCell ref="A58:D58"/>
    <mergeCell ref="A59:F59"/>
    <mergeCell ref="A1:F1"/>
    <mergeCell ref="A2:F2"/>
    <mergeCell ref="A3:F3"/>
    <mergeCell ref="A4:F4"/>
    <mergeCell ref="A5:F5"/>
  </mergeCells>
  <printOptions horizontalCentered="1"/>
  <pageMargins left="0.7" right="0.7" top="0.75" bottom="0.75" header="0.3" footer="0.3"/>
  <pageSetup scale="68"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L40"/>
  <sheetViews>
    <sheetView zoomScaleNormal="100" workbookViewId="0">
      <selection sqref="A1:I1"/>
    </sheetView>
  </sheetViews>
  <sheetFormatPr defaultRowHeight="12.75"/>
  <cols>
    <col min="1" max="1" width="54" style="29" customWidth="1"/>
    <col min="2" max="3" width="13.42578125" style="29" customWidth="1"/>
    <col min="4" max="4" width="2.7109375" style="29" customWidth="1"/>
    <col min="5" max="5" width="13.28515625" style="29" customWidth="1"/>
    <col min="6" max="6" width="13.42578125" style="29" customWidth="1"/>
    <col min="7" max="7" width="2.7109375" style="29" customWidth="1"/>
    <col min="8" max="8" width="13.42578125" style="29" customWidth="1"/>
    <col min="9" max="9" width="2.7109375" style="29" customWidth="1"/>
    <col min="10" max="16384" width="9.140625" style="29"/>
  </cols>
  <sheetData>
    <row r="1" spans="1:9" ht="15.75">
      <c r="A1" s="144" t="s">
        <v>0</v>
      </c>
      <c r="B1" s="144"/>
      <c r="C1" s="144"/>
      <c r="D1" s="144"/>
      <c r="E1" s="144"/>
      <c r="F1" s="144"/>
      <c r="G1" s="144"/>
      <c r="H1" s="144"/>
      <c r="I1" s="144"/>
    </row>
    <row r="2" spans="1:9" ht="15.75" customHeight="1">
      <c r="A2" s="145" t="s">
        <v>149</v>
      </c>
      <c r="B2" s="145"/>
      <c r="C2" s="145"/>
      <c r="D2" s="145"/>
      <c r="E2" s="145"/>
      <c r="F2" s="145"/>
      <c r="G2" s="145"/>
      <c r="H2" s="145"/>
      <c r="I2" s="145"/>
    </row>
    <row r="3" spans="1:9" ht="15.75">
      <c r="A3" s="144" t="s">
        <v>100</v>
      </c>
      <c r="B3" s="144"/>
      <c r="C3" s="144"/>
      <c r="D3" s="144"/>
      <c r="E3" s="144"/>
      <c r="F3" s="144"/>
      <c r="G3" s="144"/>
      <c r="H3" s="144"/>
      <c r="I3" s="144"/>
    </row>
    <row r="4" spans="1:9" ht="15.75">
      <c r="A4" s="144" t="s">
        <v>2</v>
      </c>
      <c r="B4" s="144"/>
      <c r="C4" s="144"/>
      <c r="D4" s="144"/>
      <c r="E4" s="144"/>
      <c r="F4" s="144"/>
      <c r="G4" s="144"/>
      <c r="H4" s="144"/>
      <c r="I4" s="144"/>
    </row>
    <row r="5" spans="1:9" ht="15.75">
      <c r="A5" s="144" t="s">
        <v>3</v>
      </c>
      <c r="B5" s="144"/>
      <c r="C5" s="144"/>
      <c r="D5" s="144"/>
      <c r="E5" s="144"/>
      <c r="F5" s="144"/>
      <c r="G5" s="144"/>
      <c r="H5" s="144"/>
      <c r="I5" s="144"/>
    </row>
    <row r="6" spans="1:9" ht="15.75">
      <c r="A6" s="49"/>
      <c r="B6" s="49"/>
      <c r="C6" s="49"/>
      <c r="D6" s="49"/>
      <c r="E6" s="49"/>
      <c r="F6" s="49"/>
      <c r="G6" s="49"/>
      <c r="H6" s="49"/>
    </row>
    <row r="7" spans="1:9" ht="14.25">
      <c r="A7" s="30"/>
      <c r="B7" s="31"/>
      <c r="C7" s="30"/>
      <c r="D7" s="31"/>
      <c r="E7" s="31"/>
      <c r="F7" s="30"/>
      <c r="G7" s="32"/>
      <c r="H7" s="10" t="s">
        <v>87</v>
      </c>
    </row>
    <row r="8" spans="1:9" ht="14.25">
      <c r="A8" s="30"/>
      <c r="B8" s="33"/>
      <c r="C8" s="33" t="s">
        <v>101</v>
      </c>
      <c r="D8" s="33"/>
      <c r="E8" s="33"/>
      <c r="F8" s="33" t="s">
        <v>101</v>
      </c>
      <c r="G8" s="32"/>
      <c r="H8" s="10" t="s">
        <v>131</v>
      </c>
    </row>
    <row r="9" spans="1:9" ht="15" thickBot="1">
      <c r="A9" s="51"/>
      <c r="B9" s="34" t="s">
        <v>277</v>
      </c>
      <c r="C9" s="34" t="s">
        <v>102</v>
      </c>
      <c r="D9" s="51"/>
      <c r="E9" s="34" t="s">
        <v>218</v>
      </c>
      <c r="F9" s="34" t="s">
        <v>102</v>
      </c>
      <c r="G9" s="32"/>
      <c r="H9" s="47" t="s">
        <v>4</v>
      </c>
    </row>
    <row r="10" spans="1:9" ht="14.25">
      <c r="A10" s="30"/>
      <c r="B10" s="30"/>
      <c r="C10" s="30"/>
      <c r="D10" s="30"/>
      <c r="E10" s="30"/>
      <c r="F10" s="30"/>
      <c r="G10" s="32"/>
      <c r="H10" s="52"/>
    </row>
    <row r="11" spans="1:9" ht="14.25">
      <c r="A11" s="35" t="s">
        <v>243</v>
      </c>
      <c r="B11" s="46">
        <v>1681</v>
      </c>
      <c r="C11" s="30"/>
      <c r="D11" s="36"/>
      <c r="E11" s="46">
        <v>1658</v>
      </c>
      <c r="F11" s="30"/>
      <c r="G11" s="32"/>
      <c r="H11" s="52"/>
    </row>
    <row r="12" spans="1:9" ht="14.25">
      <c r="A12" s="35"/>
      <c r="B12" s="38"/>
      <c r="C12" s="30"/>
      <c r="D12" s="37"/>
      <c r="E12" s="38"/>
      <c r="F12" s="30"/>
      <c r="G12" s="32"/>
      <c r="H12" s="52"/>
    </row>
    <row r="13" spans="1:9" ht="14.25">
      <c r="A13" s="35" t="s">
        <v>103</v>
      </c>
      <c r="B13" s="38"/>
      <c r="C13" s="30"/>
      <c r="D13" s="37"/>
      <c r="E13" s="38"/>
      <c r="F13" s="30"/>
      <c r="G13" s="32"/>
      <c r="H13" s="52"/>
    </row>
    <row r="14" spans="1:9" ht="14.25">
      <c r="A14" s="35" t="s">
        <v>104</v>
      </c>
      <c r="B14" s="44">
        <v>376</v>
      </c>
      <c r="C14" s="48">
        <v>0.22367638310529447</v>
      </c>
      <c r="D14" s="45"/>
      <c r="E14" s="44">
        <v>384</v>
      </c>
      <c r="F14" s="48">
        <v>0.2316043425814234</v>
      </c>
      <c r="G14" s="32"/>
      <c r="H14" s="24"/>
    </row>
    <row r="15" spans="1:9" ht="14.25">
      <c r="A15" s="30" t="s">
        <v>226</v>
      </c>
      <c r="B15" s="39"/>
      <c r="C15" s="60"/>
      <c r="D15" s="37"/>
      <c r="E15" s="39"/>
      <c r="F15" s="60"/>
      <c r="G15" s="32"/>
      <c r="H15" s="52"/>
    </row>
    <row r="16" spans="1:9" ht="14.25">
      <c r="A16" s="30" t="s">
        <v>228</v>
      </c>
      <c r="B16" s="57">
        <v>1</v>
      </c>
      <c r="C16" s="60"/>
      <c r="D16" s="37"/>
      <c r="E16" s="53">
        <v>3</v>
      </c>
      <c r="F16" s="60"/>
      <c r="G16" s="32"/>
      <c r="H16" s="52"/>
    </row>
    <row r="17" spans="1:12" ht="14.25">
      <c r="A17" s="30" t="s">
        <v>227</v>
      </c>
      <c r="B17" s="115" t="s">
        <v>134</v>
      </c>
      <c r="C17" s="60"/>
      <c r="D17" s="37"/>
      <c r="E17" s="53">
        <v>8</v>
      </c>
      <c r="F17" s="60"/>
      <c r="G17" s="32"/>
      <c r="H17" s="52"/>
    </row>
    <row r="18" spans="1:12" ht="14.25">
      <c r="A18" s="30" t="s">
        <v>235</v>
      </c>
      <c r="B18" s="57">
        <v>28</v>
      </c>
      <c r="C18" s="60"/>
      <c r="D18" s="37"/>
      <c r="E18" s="57">
        <v>26</v>
      </c>
      <c r="F18" s="60"/>
      <c r="G18" s="32"/>
      <c r="H18" s="52"/>
    </row>
    <row r="19" spans="1:12" ht="14.25">
      <c r="A19" s="30" t="s">
        <v>236</v>
      </c>
      <c r="B19" s="53">
        <v>6</v>
      </c>
      <c r="C19" s="60"/>
      <c r="D19" s="37"/>
      <c r="E19" s="53">
        <v>3</v>
      </c>
      <c r="F19" s="60"/>
      <c r="G19" s="32"/>
      <c r="H19" s="52"/>
    </row>
    <row r="20" spans="1:12" ht="14.25">
      <c r="A20" s="30" t="s">
        <v>237</v>
      </c>
      <c r="B20" s="57">
        <v>9</v>
      </c>
      <c r="C20" s="60"/>
      <c r="D20" s="37"/>
      <c r="E20" s="57">
        <v>2</v>
      </c>
      <c r="F20" s="60"/>
      <c r="G20" s="32"/>
      <c r="H20" s="52"/>
    </row>
    <row r="21" spans="1:12" ht="14.25">
      <c r="A21" s="30" t="s">
        <v>238</v>
      </c>
      <c r="B21" s="57">
        <v>2</v>
      </c>
      <c r="C21" s="60"/>
      <c r="D21" s="37"/>
      <c r="E21" s="57">
        <v>2</v>
      </c>
      <c r="F21" s="60"/>
      <c r="G21" s="32"/>
      <c r="H21" s="52"/>
    </row>
    <row r="22" spans="1:12" ht="15" thickBot="1">
      <c r="A22" s="40" t="s">
        <v>107</v>
      </c>
      <c r="B22" s="64">
        <v>422</v>
      </c>
      <c r="C22" s="48">
        <v>0.25104104699583579</v>
      </c>
      <c r="D22" s="37"/>
      <c r="E22" s="64">
        <v>428</v>
      </c>
      <c r="F22" s="48">
        <v>0.25814234016887816</v>
      </c>
      <c r="G22" s="32"/>
      <c r="H22" s="48">
        <v>-7.1012931730423667E-3</v>
      </c>
    </row>
    <row r="23" spans="1:12" ht="13.7" customHeight="1" thickTop="1">
      <c r="A23" s="30"/>
      <c r="B23" s="30"/>
      <c r="C23" s="32"/>
      <c r="D23" s="30"/>
      <c r="E23" s="30"/>
      <c r="F23" s="32"/>
    </row>
    <row r="24" spans="1:12" ht="13.7" customHeight="1">
      <c r="A24" s="30"/>
      <c r="B24" s="30"/>
      <c r="C24" s="32"/>
      <c r="D24" s="30"/>
      <c r="E24" s="30"/>
      <c r="F24" s="32"/>
    </row>
    <row r="25" spans="1:12" ht="13.7" customHeight="1">
      <c r="A25" s="30"/>
      <c r="B25" s="30"/>
      <c r="C25" s="32"/>
      <c r="D25" s="30"/>
      <c r="E25" s="30"/>
      <c r="F25" s="32"/>
    </row>
    <row r="26" spans="1:12" ht="14.25" customHeight="1">
      <c r="A26" s="41"/>
      <c r="B26" s="41"/>
      <c r="C26" s="41"/>
      <c r="D26" s="41"/>
      <c r="E26" s="32"/>
    </row>
    <row r="27" spans="1:12" ht="46.5" customHeight="1">
      <c r="A27" s="147" t="s">
        <v>285</v>
      </c>
      <c r="B27" s="147"/>
      <c r="C27" s="147"/>
      <c r="D27" s="147"/>
      <c r="E27" s="147"/>
      <c r="F27" s="147"/>
      <c r="G27" s="147"/>
      <c r="H27" s="147"/>
      <c r="I27" s="147"/>
      <c r="J27" s="42"/>
      <c r="K27" s="42"/>
      <c r="L27" s="42"/>
    </row>
    <row r="28" spans="1:12" ht="14.25" customHeight="1">
      <c r="A28" s="30"/>
      <c r="B28" s="30"/>
      <c r="C28" s="30"/>
      <c r="D28" s="30"/>
      <c r="E28" s="32"/>
      <c r="I28" s="42"/>
      <c r="J28" s="42"/>
      <c r="K28" s="42"/>
      <c r="L28" s="42"/>
    </row>
    <row r="29" spans="1:12" ht="84.75" customHeight="1">
      <c r="A29" s="155" t="s">
        <v>109</v>
      </c>
      <c r="B29" s="155"/>
      <c r="C29" s="155"/>
      <c r="D29" s="155"/>
      <c r="E29" s="155"/>
      <c r="F29" s="155"/>
      <c r="G29" s="155"/>
      <c r="H29" s="155"/>
      <c r="I29" s="155"/>
      <c r="J29" s="41"/>
      <c r="K29" s="41"/>
      <c r="L29" s="41"/>
    </row>
    <row r="30" spans="1:12" ht="13.7" customHeight="1">
      <c r="A30" s="43"/>
      <c r="B30" s="43"/>
      <c r="C30" s="43"/>
      <c r="D30" s="43"/>
      <c r="E30" s="42"/>
      <c r="F30" s="42"/>
      <c r="G30" s="42"/>
      <c r="H30" s="42"/>
    </row>
    <row r="31" spans="1:12" ht="44.45" customHeight="1">
      <c r="A31" s="152" t="s">
        <v>67</v>
      </c>
      <c r="B31" s="152"/>
      <c r="C31" s="152"/>
      <c r="D31" s="152"/>
      <c r="E31" s="152"/>
      <c r="F31" s="152"/>
      <c r="G31" s="152"/>
      <c r="H31" s="152"/>
      <c r="I31" s="152"/>
    </row>
    <row r="32" spans="1:12" ht="13.7" customHeight="1">
      <c r="A32" s="150"/>
      <c r="B32" s="150"/>
      <c r="C32" s="150"/>
      <c r="D32" s="150"/>
    </row>
    <row r="33" spans="1:9">
      <c r="A33" s="154" t="s">
        <v>106</v>
      </c>
      <c r="B33" s="154"/>
      <c r="C33" s="154"/>
      <c r="D33" s="154"/>
      <c r="E33" s="154"/>
      <c r="F33" s="154"/>
      <c r="G33" s="154"/>
      <c r="H33" s="154"/>
      <c r="I33" s="154"/>
    </row>
    <row r="35" spans="1:9">
      <c r="A35" s="133"/>
      <c r="B35" s="133"/>
      <c r="C35" s="133"/>
      <c r="D35" s="133"/>
      <c r="E35" s="133"/>
      <c r="F35" s="133"/>
    </row>
    <row r="40" spans="1:9">
      <c r="A40" s="153" t="s">
        <v>301</v>
      </c>
      <c r="B40" s="153"/>
      <c r="C40" s="153"/>
      <c r="D40" s="153"/>
      <c r="E40" s="153"/>
      <c r="F40" s="153"/>
      <c r="G40" s="153"/>
      <c r="H40" s="153"/>
    </row>
  </sheetData>
  <sheetProtection algorithmName="SHA-512" hashValue="m6Jh7Q2YMEQw/FRbMbcPvSQ3Yk8/vRt1SHF9vFIOmTJIb0LXiBhv0SlaHLtAospRCuw4Sgz2TyIuvEBzC3+OQg==" saltValue="802iEeTnlcQzpCJ2yhfu4g==" spinCount="100000" sheet="1" objects="1" scenarios="1"/>
  <mergeCells count="12">
    <mergeCell ref="A31:I31"/>
    <mergeCell ref="A35:F35"/>
    <mergeCell ref="A40:H40"/>
    <mergeCell ref="A1:I1"/>
    <mergeCell ref="A2:I2"/>
    <mergeCell ref="A3:I3"/>
    <mergeCell ref="A32:D32"/>
    <mergeCell ref="A33:I33"/>
    <mergeCell ref="A4:I4"/>
    <mergeCell ref="A5:I5"/>
    <mergeCell ref="A27:I27"/>
    <mergeCell ref="A29:I29"/>
  </mergeCells>
  <pageMargins left="0.7" right="0.7" top="0.75" bottom="0.75" header="0.3" footer="0.3"/>
  <pageSetup scale="69" orientation="portrait" r:id="rId1"/>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F370967B08EC408F59B7948B498E89" ma:contentTypeVersion="15" ma:contentTypeDescription="Create a new document." ma:contentTypeScope="" ma:versionID="d669fb646307f5f8ce6fc50594ae3c24">
  <xsd:schema xmlns:xsd="http://www.w3.org/2001/XMLSchema" xmlns:xs="http://www.w3.org/2001/XMLSchema" xmlns:p="http://schemas.microsoft.com/office/2006/metadata/properties" xmlns:ns1="http://schemas.microsoft.com/sharepoint/v3" xmlns:ns2="ef0008d4-0d68-4a0b-b912-f4dd39585876" xmlns:ns3="231cc123-a997-4481-bc94-c7e257f9028b" targetNamespace="http://schemas.microsoft.com/office/2006/metadata/properties" ma:root="true" ma:fieldsID="e32b1488115078476c5f92990e13ba08" ns1:_="" ns2:_="" ns3:_="">
    <xsd:import namespace="http://schemas.microsoft.com/sharepoint/v3"/>
    <xsd:import namespace="ef0008d4-0d68-4a0b-b912-f4dd39585876"/>
    <xsd:import namespace="231cc123-a997-4481-bc94-c7e257f9028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0008d4-0d68-4a0b-b912-f4dd395858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1cc123-a997-4481-bc94-c7e257f9028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F44428-C4F4-4704-9C20-1FDB3930E0A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cd106ea-7035-426c-8f68-bc27ab9ec5af"/>
    <ds:schemaRef ds:uri="http://www.w3.org/XML/1998/namespace"/>
    <ds:schemaRef ds:uri="http://purl.org/dc/dcmitype/"/>
  </ds:schemaRefs>
</ds:datastoreItem>
</file>

<file path=customXml/itemProps2.xml><?xml version="1.0" encoding="utf-8"?>
<ds:datastoreItem xmlns:ds="http://schemas.openxmlformats.org/officeDocument/2006/customXml" ds:itemID="{5BB08CF3-38D4-4C32-8D14-560DE915D859}">
  <ds:schemaRefs>
    <ds:schemaRef ds:uri="http://schemas.microsoft.com/sharepoint/v3/contenttype/forms"/>
  </ds:schemaRefs>
</ds:datastoreItem>
</file>

<file path=customXml/itemProps3.xml><?xml version="1.0" encoding="utf-8"?>
<ds:datastoreItem xmlns:ds="http://schemas.openxmlformats.org/officeDocument/2006/customXml" ds:itemID="{1F0327B1-9A89-4AA1-BCCA-BF8938EB878F}"/>
</file>

<file path=docMetadata/LabelInfo.xml><?xml version="1.0" encoding="utf-8"?>
<clbl:labelList xmlns:clbl="http://schemas.microsoft.com/office/2020/mipLabelMetadata">
  <clbl:label id="{8fcaca1c-04b8-40d7-944e-e72f4105afe1}" enabled="1" method="Standard" siteId="{a9c0bc09-8b46-4206-9351-2ba12fb4a5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Index</vt:lpstr>
      <vt:lpstr>P&amp;L</vt:lpstr>
      <vt:lpstr>Balance Sheet</vt:lpstr>
      <vt:lpstr>Cash Flow</vt:lpstr>
      <vt:lpstr>LDG</vt:lpstr>
      <vt:lpstr>ACG</vt:lpstr>
      <vt:lpstr>AMG</vt:lpstr>
      <vt:lpstr>Non-GAAP GM_R&amp;D_SG&amp;A Rec (QTD)</vt:lpstr>
      <vt:lpstr>Non-GAAP OM (QTD)</vt:lpstr>
      <vt:lpstr>Net Income &amp; EPS Trend</vt:lpstr>
      <vt:lpstr>Core Revenue by Segment (QTD)</vt:lpstr>
      <vt:lpstr>Core Revenue by Region (QTD)</vt:lpstr>
      <vt:lpstr>Core Revenue by Market (QTD)</vt:lpstr>
      <vt:lpstr>Net Debt to Adj EBITDA Ratio</vt:lpstr>
      <vt:lpstr>'Balance Sheet'!Print_Area</vt:lpstr>
      <vt:lpstr>'Cash Flow'!Print_Area</vt:lpstr>
      <vt:lpstr>Index!Print_Area</vt:lpstr>
      <vt:lpstr>LDG!Print_Area</vt:lpstr>
      <vt:lpstr>'Net Income &amp; EPS Trend'!Print_Area</vt:lpstr>
      <vt:lpstr>'Non-GAAP OM (QTD)'!Print_Area</vt:lpstr>
      <vt:lpstr>'P&amp;L'!Print_Area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2025-02-12T01:46:41Z</cp:lastPrinted>
  <dcterms:created xsi:type="dcterms:W3CDTF">2013-08-09T21:32:29Z</dcterms:created>
  <dcterms:modified xsi:type="dcterms:W3CDTF">2025-02-21T02:14:34Z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0x01010049F370967B08EC408F59B7948B498E89</vt:lpwstr>
  </property>
</Properties>
</file>