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K:\CONT\ARPT\SpecARPT\FINREP\Consolidations and External Reporting\External Reporting\2023\Inv Rel Web Site\"/>
    </mc:Choice>
  </mc:AlternateContent>
  <xr:revisionPtr revIDLastSave="0" documentId="13_ncr:1_{9111D94B-B502-4038-A9EF-5B1400C943B6}" xr6:coauthVersionLast="47" xr6:coauthVersionMax="47" xr10:uidLastSave="{00000000-0000-0000-0000-000000000000}"/>
  <bookViews>
    <workbookView xWindow="-28920" yWindow="-2070" windowWidth="29040" windowHeight="15840" xr2:uid="{00000000-000D-0000-FFFF-FFFF00000000}"/>
  </bookViews>
  <sheets>
    <sheet name="TDS Consolidated" sheetId="4" r:id="rId1"/>
    <sheet name="UScellular" sheetId="1" r:id="rId2"/>
    <sheet name="TDS Telecom" sheetId="5"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0" i="5" l="1"/>
  <c r="F17" i="5" l="1"/>
  <c r="D22" i="5"/>
  <c r="D17" i="5"/>
  <c r="H10" i="5"/>
  <c r="D10" i="5"/>
  <c r="J28" i="5" l="1"/>
  <c r="J27" i="5"/>
  <c r="J26" i="5"/>
  <c r="J25" i="5"/>
  <c r="J24" i="5"/>
  <c r="J28" i="1"/>
  <c r="J27" i="1"/>
  <c r="J26" i="1"/>
  <c r="J25" i="1"/>
  <c r="J24" i="1"/>
  <c r="J10" i="1"/>
  <c r="J17" i="1" s="1"/>
  <c r="J22" i="1" s="1"/>
  <c r="J17" i="5" l="1"/>
  <c r="J22" i="5" s="1"/>
  <c r="J29" i="5" s="1"/>
  <c r="J29" i="1"/>
  <c r="J28" i="4"/>
  <c r="J27" i="4"/>
  <c r="J26" i="4"/>
  <c r="J25" i="4"/>
  <c r="J24" i="4"/>
  <c r="J10" i="4"/>
  <c r="J17" i="4" s="1"/>
  <c r="J22" i="4" s="1"/>
  <c r="J29" i="4" s="1"/>
  <c r="H28" i="4"/>
  <c r="H28" i="1"/>
  <c r="H28" i="5"/>
  <c r="H17" i="5" l="1"/>
  <c r="H22" i="5" s="1"/>
  <c r="H3" i="1"/>
  <c r="F10" i="5" l="1"/>
  <c r="F22" i="5" s="1"/>
  <c r="F29" i="5" s="1"/>
  <c r="H3" i="5" l="1"/>
  <c r="D3" i="5"/>
  <c r="H27" i="5"/>
  <c r="H26" i="5"/>
  <c r="H25" i="5"/>
  <c r="H24" i="5"/>
  <c r="H29" i="5" s="1"/>
  <c r="D3" i="1"/>
  <c r="H27" i="1"/>
  <c r="H26" i="1"/>
  <c r="H25" i="1"/>
  <c r="H24" i="1"/>
  <c r="H10" i="1"/>
  <c r="H17" i="1" s="1"/>
  <c r="H22" i="1" s="1"/>
  <c r="H27" i="4"/>
  <c r="H26" i="4"/>
  <c r="H25" i="4"/>
  <c r="H24" i="4"/>
  <c r="H10" i="4"/>
  <c r="H17" i="4" s="1"/>
  <c r="H22" i="4" s="1"/>
  <c r="H29" i="4" l="1"/>
  <c r="H29" i="1"/>
  <c r="F27" i="5"/>
  <c r="D27" i="5"/>
  <c r="F26" i="5"/>
  <c r="D26" i="5"/>
  <c r="F25" i="5"/>
  <c r="D25" i="5"/>
  <c r="F24" i="5"/>
  <c r="D24" i="5"/>
  <c r="F28" i="4"/>
  <c r="D28" i="4"/>
  <c r="F27" i="4"/>
  <c r="D27" i="4"/>
  <c r="F26" i="4"/>
  <c r="D26" i="4"/>
  <c r="F25" i="4"/>
  <c r="D25" i="4"/>
  <c r="F24" i="4"/>
  <c r="D24" i="4"/>
  <c r="F10" i="4"/>
  <c r="F17" i="4" s="1"/>
  <c r="F22" i="4" s="1"/>
  <c r="D10" i="4"/>
  <c r="D17" i="4" s="1"/>
  <c r="D22" i="4" s="1"/>
  <c r="D29" i="5" l="1"/>
  <c r="D29" i="4"/>
  <c r="F29" i="4"/>
  <c r="F28" i="1"/>
  <c r="D28" i="1"/>
  <c r="F27" i="1"/>
  <c r="D27" i="1"/>
  <c r="F26" i="1"/>
  <c r="D26" i="1"/>
  <c r="F25" i="1"/>
  <c r="D25" i="1"/>
  <c r="F24" i="1"/>
  <c r="D24" i="1"/>
  <c r="F10" i="1"/>
  <c r="F17" i="1" s="1"/>
  <c r="F22" i="1" s="1"/>
  <c r="D10" i="1"/>
  <c r="D17" i="1" s="1"/>
  <c r="D22" i="1" s="1"/>
  <c r="F29" i="1" l="1"/>
  <c r="D29" i="1"/>
</calcChain>
</file>

<file path=xl/sharedStrings.xml><?xml version="1.0" encoding="utf-8"?>
<sst xmlns="http://schemas.openxmlformats.org/spreadsheetml/2006/main" count="87" uniqueCount="32">
  <si>
    <t>Add back:</t>
  </si>
  <si>
    <t xml:space="preserve">   Interest expense </t>
  </si>
  <si>
    <t xml:space="preserve">   Depreciation, amortization and accretion</t>
  </si>
  <si>
    <t>EBITDA (Non-GAAP)</t>
  </si>
  <si>
    <t>Add back or deduct:</t>
  </si>
  <si>
    <t xml:space="preserve">    Loss on impairment of assets</t>
  </si>
  <si>
    <t xml:space="preserve">   (Gain) loss on sale of business and other exit costs, net</t>
  </si>
  <si>
    <t xml:space="preserve">   (Gain) loss on license sales and exchanges</t>
  </si>
  <si>
    <t xml:space="preserve">   (Gain) loss on investments</t>
  </si>
  <si>
    <t xml:space="preserve">   (Gain) loss on asset disposals, net</t>
  </si>
  <si>
    <t>Adjusted EBITDA (Non-GAAP)(1)</t>
  </si>
  <si>
    <t>Deduct:</t>
  </si>
  <si>
    <t>Equity in earnings of unconsolidated entities</t>
  </si>
  <si>
    <t>Interest and dividend income</t>
  </si>
  <si>
    <t>Other, net</t>
  </si>
  <si>
    <t xml:space="preserve">   Loss on impairment of assets</t>
  </si>
  <si>
    <t>TDS Consolidated</t>
  </si>
  <si>
    <t>Net income (GAAP)</t>
  </si>
  <si>
    <t>Numbers may not foot due to rounding</t>
  </si>
  <si>
    <t>(in millions)</t>
  </si>
  <si>
    <t>Operating income (GAAP)</t>
  </si>
  <si>
    <t>UScellular</t>
  </si>
  <si>
    <t xml:space="preserve">   Income tax expense</t>
  </si>
  <si>
    <t>TDS Telecom</t>
  </si>
  <si>
    <t xml:space="preserve">   Loss on impairment of licenses</t>
  </si>
  <si>
    <t>Net income (loss) (GAAP)</t>
  </si>
  <si>
    <t>Adjusted OIBDA (Non-GAAP)(1)</t>
  </si>
  <si>
    <t xml:space="preserve">(1)  Adjusted EBITDA (earnings before interest, taxes, depreciation, amortization and accretion) is defined as net income (loss) adjusted for the items set forth in the reconciliation. Adjusted OIBDA (operating income before depreciation, amortization and accretion) is defined as net income (loss) adjusted for the items set forth in the reconciliation. Adjusted EBITDA and Adjusted OIBDA are not measures of financial performance under GAAP and should not be considered as alternatives to Net income (loss) or Cash flows from operating activities, as indicators of cash flows or as measures of liquidity. UScellular does not intend to imply that any such items set forth in the reconciliation above are non-recurring, infrequent or unusual; such items may occur in the future. Management uses Adjusted EBITDA and Adjusted OIBDA as measurements of profitability, and therefore reconciliations to applicable GAAP income measures are deemed most appropriate. Management believes Adjusted EBITDA and Adjusted OIBDA are useful measures of UScellular's operating results before significant recurring non-cash charges, gains and losses, and other items as presented above as they provide additional relevant and useful information to investors and other users of UScellular's financial data in evaluating the effectiveness of its operations and underlying business trends in a manner that is consistent with management’s evaluation of business performance. Adjusted EBITDA shows adjusted earnings before interest, taxes, depreciation, amortization and accretion, and gains and losses, while Adjusted OIBDA reduces this measure further to exclude Equity in earnings of unconsolidated entities and Interest and dividend income in order to more effectively show the performance of operating activities excluding investment activities. The table above reconciles Adjusted EBITDA and Adjusted OIBDA to the corresponding GAAP measures, Net income (loss) and Operating income (loss).              </t>
  </si>
  <si>
    <t xml:space="preserve">(1)  Adjusted EBITDA (earnings before interest, taxes, depreciation, amortization and accretion) is defined as net income (loss) adjusted for the items set forth in the reconciliation. Adjusted OIBDA (operating income before depreciation, amortization and accretion) is defined as net income (loss) adjusted for the items set forth in the reconciliation. Adjusted EBITDA and Adjusted OIBDA are not measures of financial performance under GAAP and should not be considered as alternatives to Net income (loss) or Cash flows from operating activities, as indicators of cash flows or as measures of liquidity. TDS does not intend to imply that any such items set forth in the reconciliation above are non-recurring, infrequent or unusual; such items may occur in the future. Management uses Adjusted EBITDA and Adjusted OIBDA as measurements of profitability, and therefore reconciliations to applicable GAAP income measures are deemed most appropriate. Management believes Adjusted EBITDA and Adjusted OIBDA are useful measures of TDS’ operating results before significant recurring non-cash charges, gains and losses, and other items as presented above as they provide additional relevant and useful information to investors and other users of TDS’ financial data in evaluating the effectiveness of its operations and underlying business trends in a manner that is consistent with management’s evaluation of business performance. Adjusted EBITDA shows adjusted earnings before interest, taxes, depreciation, amortization and accretion, and gains and losses, while Adjusted OIBDA reduces this measure further to exclude Equity in earnings of unconsolidated entities and Interest and dividend income in order to more effectively show the performance of operating activities excluding investment activities. The table above reconciles Adjusted EBITDA and Adjusted OIBDA to the corresponding GAAP measures, Net income (loss) and Operating income (loss).              </t>
  </si>
  <si>
    <t xml:space="preserve">(1)  Adjusted EBITDA (earnings before interest, taxes, depreciation, amortization and accretion) is defined as net income (loss) adjusted for the items set forth in the reconciliation. Adjusted OIBDA (operating income before depreciation, amortization and accretion) is defined as net income (loss) adjusted for the items set forth in the reconciliation. Adjusted EBITDA and Adjusted OIBDA are not measures of financial performance under GAAP and should not be considered as alternatives to Net income (loss) or Cash flows from operating activities, as indicators of cash flows or as measures of liquidity. TDS Telecom does not intend to imply that any such items set forth in the reconciliation above are non-recurring, infrequent or unusual; such items may occur in the future. Management uses Adjusted EBITDA and Adjusted OIBDA as measurements of profitability, and therefore reconciliations to applicable GAAP income measures are deemed most appropriate. Management believes Adjusted EBITDA and Adjusted OIBDA are useful measures of TDS Telecom's operating results before significant recurring non-cash charges, gains and losses, and other items as presented above as they provide additional relevant and useful information to investors and other users of TDS Telecom's financial data in evaluating the effectiveness of its operations and underlying business trends in a manner that is consistent with management’s evaluation of business performance. Adjusted EBITDA shows adjusted earnings before interest, taxes, depreciation, amortization and accretion, and gains and losses, while Adjusted OIBDA reduces this measure further to exclude Equity in earnings of unconsolidated entities and Interest and dividend income in order to more effectively show the performance of operating activities excluding investment activities. The table above reconciles Adjusted EBITDA and Adjusted OIBDA to the corresponding GAAP measures, Net income (loss) and Operating income (loss).              </t>
  </si>
  <si>
    <t>3 Mos. Ended, Dec. 31,</t>
  </si>
  <si>
    <t>3 Mos. Ended, Mar. 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</si>
</sst>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164" formatCode="_(&quot;$&quot;* #,##0_);_(&quot;$&quot;* \(#,##0\);_(&quot;$&quot;* &quot;-&quot;??_);_(@_)"/>
    <numFmt numFmtId="165" formatCode="_(* #,##0_);_(* \(#,##0\);_(* &quot;-&quot;??_);_(@_)"/>
  </numFmts>
  <fonts count="10" x14ac:knownFonts="1">
    <font>
      <sz val="10"/>
      <color theme="1"/>
      <name val="Tahoma"/>
      <family val="2"/>
    </font>
    <font>
      <sz val="10"/>
      <name val="Tahoma"/>
      <family val="2"/>
    </font>
    <font>
      <sz val="11"/>
      <name val="Verdana"/>
      <family val="2"/>
      <scheme val="minor"/>
    </font>
    <font>
      <sz val="14"/>
      <name val="Verdana"/>
      <family val="2"/>
      <scheme val="minor"/>
    </font>
    <font>
      <b/>
      <sz val="11"/>
      <name val="Verdana"/>
      <family val="2"/>
      <scheme val="minor"/>
    </font>
    <font>
      <sz val="10"/>
      <name val="Times New Roman"/>
      <family val="1"/>
    </font>
    <font>
      <b/>
      <sz val="32"/>
      <color theme="6" tint="0.39997558519241921"/>
      <name val="Times New Roman"/>
      <family val="1"/>
    </font>
    <font>
      <b/>
      <sz val="32"/>
      <color theme="8" tint="0.39997558519241921"/>
      <name val="Times New Roman"/>
      <family val="1"/>
    </font>
    <font>
      <b/>
      <sz val="32"/>
      <color theme="5" tint="-0.249977111117893"/>
      <name val="Times New Roman"/>
      <family val="1"/>
    </font>
    <font>
      <i/>
      <sz val="10"/>
      <name val="Verdana"/>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22">
    <xf numFmtId="0" fontId="0" fillId="0" borderId="0" xfId="0"/>
    <xf numFmtId="0" fontId="1" fillId="0" borderId="0" xfId="0" applyFont="1" applyAlignment="1">
      <alignment vertical="center"/>
    </xf>
    <xf numFmtId="0" fontId="2" fillId="0" borderId="0" xfId="0" applyFont="1" applyAlignment="1">
      <alignment vertical="center"/>
    </xf>
    <xf numFmtId="0" fontId="2" fillId="0" borderId="1" xfId="0" applyFont="1" applyBorder="1" applyAlignment="1">
      <alignment vertical="center"/>
    </xf>
    <xf numFmtId="0" fontId="4" fillId="0" borderId="0" xfId="0" applyFont="1" applyAlignment="1">
      <alignment vertical="center"/>
    </xf>
    <xf numFmtId="164" fontId="2" fillId="0" borderId="0" xfId="0" applyNumberFormat="1" applyFont="1" applyAlignment="1">
      <alignment vertical="center"/>
    </xf>
    <xf numFmtId="164" fontId="4" fillId="0" borderId="0" xfId="0" applyNumberFormat="1" applyFont="1" applyAlignment="1">
      <alignment vertical="center"/>
    </xf>
    <xf numFmtId="165" fontId="2" fillId="0" borderId="0" xfId="0" applyNumberFormat="1" applyFont="1" applyAlignment="1">
      <alignment vertical="center"/>
    </xf>
    <xf numFmtId="165" fontId="2" fillId="0" borderId="2" xfId="0" applyNumberFormat="1" applyFont="1" applyBorder="1" applyAlignment="1">
      <alignment vertical="center"/>
    </xf>
    <xf numFmtId="41" fontId="2" fillId="0" borderId="2" xfId="0" applyNumberFormat="1" applyFont="1" applyBorder="1" applyAlignment="1">
      <alignment vertical="center"/>
    </xf>
    <xf numFmtId="164" fontId="4" fillId="0" borderId="2" xfId="0" applyNumberFormat="1" applyFont="1" applyBorder="1" applyAlignment="1">
      <alignment vertical="center"/>
    </xf>
    <xf numFmtId="164" fontId="1" fillId="0" borderId="0" xfId="0" applyNumberFormat="1" applyFont="1" applyAlignment="1">
      <alignment vertical="center"/>
    </xf>
    <xf numFmtId="165" fontId="1" fillId="0" borderId="0" xfId="0" applyNumberFormat="1"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164" fontId="4" fillId="0" borderId="0" xfId="0" applyNumberFormat="1" applyFont="1" applyFill="1" applyAlignment="1">
      <alignment vertical="center"/>
    </xf>
    <xf numFmtId="165" fontId="2" fillId="0" borderId="0" xfId="0" applyNumberFormat="1" applyFont="1" applyFill="1" applyAlignment="1">
      <alignment vertical="center"/>
    </xf>
    <xf numFmtId="0" fontId="2" fillId="0" borderId="0" xfId="0" applyFont="1" applyAlignment="1">
      <alignment horizontal="left" vertical="center" indent="1"/>
    </xf>
    <xf numFmtId="0" fontId="3" fillId="0" borderId="1" xfId="0" applyFont="1" applyBorder="1" applyAlignment="1">
      <alignment horizontal="center" vertical="center"/>
    </xf>
    <xf numFmtId="0" fontId="5"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DS Corporate Template">
  <a:themeElements>
    <a:clrScheme name="Custom 1">
      <a:dk1>
        <a:srgbClr val="63666A"/>
      </a:dk1>
      <a:lt1>
        <a:sysClr val="window" lastClr="FFFFFF"/>
      </a:lt1>
      <a:dk2>
        <a:srgbClr val="000000"/>
      </a:dk2>
      <a:lt2>
        <a:srgbClr val="B7DD79"/>
      </a:lt2>
      <a:accent1>
        <a:srgbClr val="0075C5"/>
      </a:accent1>
      <a:accent2>
        <a:srgbClr val="53CB42"/>
      </a:accent2>
      <a:accent3>
        <a:srgbClr val="002D72"/>
      </a:accent3>
      <a:accent4>
        <a:srgbClr val="CC8A00"/>
      </a:accent4>
      <a:accent5>
        <a:srgbClr val="5C068C"/>
      </a:accent5>
      <a:accent6>
        <a:srgbClr val="8BB8E8"/>
      </a:accent6>
      <a:hlink>
        <a:srgbClr val="00FFFF"/>
      </a:hlink>
      <a:folHlink>
        <a:srgbClr val="53CB42"/>
      </a:folHlink>
    </a:clrScheme>
    <a:fontScheme name="TDS Corporate Theme Fonts">
      <a:majorFont>
        <a:latin typeface="Verdana"/>
        <a:ea typeface=""/>
        <a:cs typeface=""/>
        <a:font script="Jpan" typeface="ＭＳ 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Verdan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B2:N31"/>
  <sheetViews>
    <sheetView showGridLines="0" tabSelected="1" workbookViewId="0">
      <selection activeCell="B30" sqref="B30"/>
    </sheetView>
  </sheetViews>
  <sheetFormatPr defaultColWidth="9.1796875" defaultRowHeight="12.5" x14ac:dyDescent="0.25"/>
  <cols>
    <col min="1" max="1" width="2.7265625" style="1" customWidth="1"/>
    <col min="2" max="2" width="64.7265625" style="1" customWidth="1"/>
    <col min="3" max="3" width="2.7265625" style="1" customWidth="1"/>
    <col min="4" max="4" width="15.7265625" style="1" hidden="1" customWidth="1"/>
    <col min="5" max="5" width="4.7265625" style="1" hidden="1" customWidth="1"/>
    <col min="6" max="6" width="15.7265625" style="1" hidden="1" customWidth="1"/>
    <col min="7" max="7" width="9.1796875" style="1" hidden="1" customWidth="1"/>
    <col min="8" max="8" width="15.7265625" style="1" customWidth="1"/>
    <col min="9" max="9" width="4.7265625" style="1" customWidth="1"/>
    <col min="10" max="10" width="15.7265625" style="1" customWidth="1"/>
    <col min="11" max="16384" width="9.1796875" style="1"/>
  </cols>
  <sheetData>
    <row r="2" spans="2:10" ht="40.5" x14ac:dyDescent="0.25">
      <c r="B2" s="13" t="s">
        <v>16</v>
      </c>
    </row>
    <row r="3" spans="2:10" ht="17.5" x14ac:dyDescent="0.25">
      <c r="B3" s="2" t="s">
        <v>19</v>
      </c>
      <c r="C3" s="2"/>
      <c r="D3" s="20" t="s">
        <v>30</v>
      </c>
      <c r="E3" s="20"/>
      <c r="F3" s="20"/>
      <c r="G3" s="2"/>
      <c r="H3" s="20" t="s">
        <v>31</v>
      </c>
      <c r="I3" s="20"/>
      <c r="J3" s="20"/>
    </row>
    <row r="4" spans="2:10" ht="13.5" x14ac:dyDescent="0.25">
      <c r="B4" s="2"/>
      <c r="C4" s="2"/>
      <c r="D4" s="3">
        <v>2022</v>
      </c>
      <c r="E4" s="2"/>
      <c r="F4" s="3">
        <v>2021</v>
      </c>
      <c r="G4" s="2"/>
      <c r="H4" s="3">
        <v>2023</v>
      </c>
      <c r="I4" s="2"/>
      <c r="J4" s="3">
        <v>2022</v>
      </c>
    </row>
    <row r="5" spans="2:10" ht="13.5" x14ac:dyDescent="0.25">
      <c r="B5" s="4" t="s">
        <v>25</v>
      </c>
      <c r="C5" s="5"/>
      <c r="D5" s="6">
        <v>-30</v>
      </c>
      <c r="E5" s="5"/>
      <c r="F5" s="6">
        <v>36</v>
      </c>
      <c r="G5" s="5"/>
      <c r="H5" s="17">
        <v>12</v>
      </c>
      <c r="I5" s="5"/>
      <c r="J5" s="17">
        <v>72</v>
      </c>
    </row>
    <row r="6" spans="2:10" ht="13.5" x14ac:dyDescent="0.25">
      <c r="B6" s="2" t="s">
        <v>0</v>
      </c>
      <c r="C6" s="7"/>
      <c r="D6" s="7"/>
      <c r="E6" s="7"/>
      <c r="F6" s="7"/>
      <c r="G6" s="7"/>
      <c r="H6" s="18"/>
      <c r="I6" s="7"/>
      <c r="J6" s="18"/>
    </row>
    <row r="7" spans="2:10" ht="13.5" x14ac:dyDescent="0.25">
      <c r="B7" s="2" t="s">
        <v>22</v>
      </c>
      <c r="C7" s="7"/>
      <c r="D7" s="7">
        <v>-8</v>
      </c>
      <c r="E7" s="7"/>
      <c r="F7" s="7">
        <v>-5</v>
      </c>
      <c r="G7" s="7"/>
      <c r="H7" s="18">
        <v>13</v>
      </c>
      <c r="I7" s="7"/>
      <c r="J7" s="18">
        <v>37</v>
      </c>
    </row>
    <row r="8" spans="2:10" ht="13.5" x14ac:dyDescent="0.25">
      <c r="B8" s="2" t="s">
        <v>1</v>
      </c>
      <c r="C8" s="7"/>
      <c r="D8" s="7">
        <v>55</v>
      </c>
      <c r="E8" s="7"/>
      <c r="F8" s="7">
        <v>39</v>
      </c>
      <c r="G8" s="7"/>
      <c r="H8" s="7">
        <v>53</v>
      </c>
      <c r="I8" s="7"/>
      <c r="J8" s="7">
        <v>33</v>
      </c>
    </row>
    <row r="9" spans="2:10" ht="13.5" x14ac:dyDescent="0.25">
      <c r="B9" s="2" t="s">
        <v>2</v>
      </c>
      <c r="C9" s="7"/>
      <c r="D9" s="7">
        <v>239</v>
      </c>
      <c r="E9" s="7"/>
      <c r="F9" s="7">
        <v>225</v>
      </c>
      <c r="G9" s="7"/>
      <c r="H9" s="7">
        <v>232</v>
      </c>
      <c r="I9" s="7"/>
      <c r="J9" s="7">
        <v>229</v>
      </c>
    </row>
    <row r="10" spans="2:10" ht="13.5" x14ac:dyDescent="0.25">
      <c r="B10" s="2" t="s">
        <v>3</v>
      </c>
      <c r="C10" s="7"/>
      <c r="D10" s="8">
        <f>SUM(D5:D9)</f>
        <v>256</v>
      </c>
      <c r="E10" s="7"/>
      <c r="F10" s="8">
        <f>SUM(F5:F9)</f>
        <v>295</v>
      </c>
      <c r="G10" s="7"/>
      <c r="H10" s="8">
        <f>SUM(H5:H9)</f>
        <v>310</v>
      </c>
      <c r="I10" s="7"/>
      <c r="J10" s="8">
        <f>SUM(J5:J9)</f>
        <v>371</v>
      </c>
    </row>
    <row r="11" spans="2:10" ht="13.5" x14ac:dyDescent="0.25">
      <c r="B11" s="2" t="s">
        <v>4</v>
      </c>
      <c r="C11" s="7"/>
      <c r="D11" s="7"/>
      <c r="E11" s="7"/>
      <c r="F11" s="7"/>
      <c r="G11" s="7"/>
      <c r="H11" s="7"/>
      <c r="I11" s="7"/>
      <c r="J11" s="7"/>
    </row>
    <row r="12" spans="2:10" ht="14.25" hidden="1" customHeight="1" x14ac:dyDescent="0.25">
      <c r="B12" s="2" t="s">
        <v>24</v>
      </c>
      <c r="C12" s="7"/>
      <c r="D12" s="7">
        <v>0</v>
      </c>
      <c r="E12" s="7"/>
      <c r="F12" s="7">
        <v>0</v>
      </c>
      <c r="G12" s="7"/>
      <c r="H12" s="7">
        <v>0</v>
      </c>
      <c r="I12" s="7"/>
      <c r="J12" s="7">
        <v>0</v>
      </c>
    </row>
    <row r="13" spans="2:10" ht="14.25" customHeight="1" x14ac:dyDescent="0.25">
      <c r="B13" s="2" t="s">
        <v>9</v>
      </c>
      <c r="C13" s="7"/>
      <c r="D13" s="7">
        <v>14</v>
      </c>
      <c r="E13" s="7"/>
      <c r="F13" s="7">
        <v>9</v>
      </c>
      <c r="G13" s="7"/>
      <c r="H13" s="7">
        <v>11</v>
      </c>
      <c r="I13" s="7"/>
      <c r="J13" s="7">
        <v>2</v>
      </c>
    </row>
    <row r="14" spans="2:10" ht="13.5" x14ac:dyDescent="0.25">
      <c r="B14" s="2" t="s">
        <v>6</v>
      </c>
      <c r="C14" s="7"/>
      <c r="D14" s="7">
        <v>0</v>
      </c>
      <c r="E14" s="7"/>
      <c r="F14" s="7">
        <v>-1</v>
      </c>
      <c r="G14" s="7"/>
      <c r="H14" s="7">
        <v>0</v>
      </c>
      <c r="I14" s="7"/>
      <c r="J14" s="7">
        <v>-1</v>
      </c>
    </row>
    <row r="15" spans="2:10" ht="14.25" hidden="1" customHeight="1" x14ac:dyDescent="0.25">
      <c r="B15" s="2" t="s">
        <v>7</v>
      </c>
      <c r="C15" s="7"/>
      <c r="D15" s="7">
        <v>0</v>
      </c>
      <c r="E15" s="7"/>
      <c r="F15" s="7">
        <v>0</v>
      </c>
      <c r="G15" s="7"/>
      <c r="H15" s="7">
        <v>0</v>
      </c>
      <c r="I15" s="7"/>
      <c r="J15" s="7">
        <v>0</v>
      </c>
    </row>
    <row r="16" spans="2:10" ht="13.5" hidden="1" x14ac:dyDescent="0.25">
      <c r="B16" s="2" t="s">
        <v>8</v>
      </c>
      <c r="C16" s="7"/>
      <c r="D16" s="7">
        <v>0</v>
      </c>
      <c r="E16" s="7"/>
      <c r="F16" s="7">
        <v>0</v>
      </c>
      <c r="G16" s="7"/>
      <c r="H16" s="7">
        <v>0</v>
      </c>
      <c r="I16" s="7"/>
      <c r="J16" s="7">
        <v>0</v>
      </c>
    </row>
    <row r="17" spans="2:14" ht="13.5" x14ac:dyDescent="0.25">
      <c r="B17" s="2" t="s">
        <v>10</v>
      </c>
      <c r="C17" s="5"/>
      <c r="D17" s="9">
        <f>SUM(D10:D16)</f>
        <v>270</v>
      </c>
      <c r="E17" s="5"/>
      <c r="F17" s="9">
        <f>SUM(F10:F16)</f>
        <v>303</v>
      </c>
      <c r="G17" s="5"/>
      <c r="H17" s="9">
        <f>SUM(H10:H16)</f>
        <v>321</v>
      </c>
      <c r="I17" s="5"/>
      <c r="J17" s="9">
        <f>SUM(J10:J16)</f>
        <v>372</v>
      </c>
    </row>
    <row r="18" spans="2:14" ht="13.5" x14ac:dyDescent="0.25">
      <c r="B18" s="2" t="s">
        <v>11</v>
      </c>
      <c r="C18" s="5"/>
      <c r="D18" s="5"/>
      <c r="E18" s="5"/>
      <c r="F18" s="5"/>
      <c r="G18" s="5"/>
      <c r="H18" s="5"/>
      <c r="I18" s="5"/>
      <c r="J18" s="5"/>
    </row>
    <row r="19" spans="2:14" ht="13.5" x14ac:dyDescent="0.25">
      <c r="B19" s="19" t="s">
        <v>12</v>
      </c>
      <c r="C19" s="5"/>
      <c r="D19" s="7">
        <v>36</v>
      </c>
      <c r="E19" s="5"/>
      <c r="F19" s="7">
        <v>43</v>
      </c>
      <c r="G19" s="5"/>
      <c r="H19" s="7">
        <v>44</v>
      </c>
      <c r="I19" s="5"/>
      <c r="J19" s="7">
        <v>45</v>
      </c>
    </row>
    <row r="20" spans="2:14" ht="13.5" x14ac:dyDescent="0.25">
      <c r="B20" s="19" t="s">
        <v>13</v>
      </c>
      <c r="C20" s="5"/>
      <c r="D20" s="7">
        <v>7</v>
      </c>
      <c r="E20" s="5"/>
      <c r="F20" s="7">
        <v>3</v>
      </c>
      <c r="G20" s="5"/>
      <c r="H20" s="7">
        <v>5</v>
      </c>
      <c r="I20" s="5"/>
      <c r="J20" s="7">
        <v>2</v>
      </c>
    </row>
    <row r="21" spans="2:14" ht="13.5" hidden="1" x14ac:dyDescent="0.25">
      <c r="B21" s="19" t="s">
        <v>14</v>
      </c>
      <c r="C21" s="5"/>
      <c r="D21" s="7">
        <v>0</v>
      </c>
      <c r="E21" s="5"/>
      <c r="F21" s="7">
        <v>0</v>
      </c>
      <c r="G21" s="5"/>
      <c r="H21" s="7">
        <v>0</v>
      </c>
      <c r="I21" s="5"/>
      <c r="J21" s="7">
        <v>0</v>
      </c>
    </row>
    <row r="22" spans="2:14" ht="13.5" x14ac:dyDescent="0.25">
      <c r="B22" s="2" t="s">
        <v>26</v>
      </c>
      <c r="C22" s="5"/>
      <c r="D22" s="8">
        <f>D17-SUM(D19:D21)</f>
        <v>227</v>
      </c>
      <c r="E22" s="5"/>
      <c r="F22" s="8">
        <f>F17-SUM(F19:F21)</f>
        <v>257</v>
      </c>
      <c r="G22" s="5"/>
      <c r="H22" s="8">
        <f>H17-SUM(H19:H21)</f>
        <v>272</v>
      </c>
      <c r="I22" s="5"/>
      <c r="J22" s="8">
        <f>J17-SUM(J19:J21)</f>
        <v>325</v>
      </c>
    </row>
    <row r="23" spans="2:14" ht="13.5" x14ac:dyDescent="0.25">
      <c r="B23" s="2" t="s">
        <v>11</v>
      </c>
      <c r="C23" s="5"/>
      <c r="D23" s="7"/>
      <c r="E23" s="5"/>
      <c r="F23" s="7"/>
      <c r="G23" s="5"/>
      <c r="H23" s="7"/>
      <c r="I23" s="5"/>
      <c r="J23" s="7"/>
    </row>
    <row r="24" spans="2:14" ht="13.5" x14ac:dyDescent="0.25">
      <c r="B24" s="2" t="s">
        <v>2</v>
      </c>
      <c r="C24" s="5"/>
      <c r="D24" s="7">
        <f>D9</f>
        <v>239</v>
      </c>
      <c r="E24" s="5"/>
      <c r="F24" s="7">
        <f>F9</f>
        <v>225</v>
      </c>
      <c r="G24" s="5"/>
      <c r="H24" s="7">
        <f>H9</f>
        <v>232</v>
      </c>
      <c r="I24" s="5"/>
      <c r="J24" s="7">
        <f>J9</f>
        <v>229</v>
      </c>
    </row>
    <row r="25" spans="2:14" ht="14.25" hidden="1" customHeight="1" x14ac:dyDescent="0.25">
      <c r="B25" s="2" t="s">
        <v>24</v>
      </c>
      <c r="C25" s="5"/>
      <c r="D25" s="7">
        <f>D12</f>
        <v>0</v>
      </c>
      <c r="E25" s="5"/>
      <c r="F25" s="7">
        <f>F12</f>
        <v>0</v>
      </c>
      <c r="G25" s="5"/>
      <c r="H25" s="7">
        <f>H12</f>
        <v>0</v>
      </c>
      <c r="I25" s="5"/>
      <c r="J25" s="7">
        <f>J12</f>
        <v>0</v>
      </c>
    </row>
    <row r="26" spans="2:14" ht="14.25" customHeight="1" x14ac:dyDescent="0.25">
      <c r="B26" s="2" t="s">
        <v>9</v>
      </c>
      <c r="C26" s="5"/>
      <c r="D26" s="7">
        <f>D13</f>
        <v>14</v>
      </c>
      <c r="E26" s="5"/>
      <c r="F26" s="7">
        <f>F13</f>
        <v>9</v>
      </c>
      <c r="G26" s="5"/>
      <c r="H26" s="7">
        <f>H13</f>
        <v>11</v>
      </c>
      <c r="I26" s="5"/>
      <c r="J26" s="7">
        <f>J13</f>
        <v>2</v>
      </c>
    </row>
    <row r="27" spans="2:14" ht="13.5" x14ac:dyDescent="0.25">
      <c r="B27" s="2" t="s">
        <v>6</v>
      </c>
      <c r="C27" s="5"/>
      <c r="D27" s="7">
        <f>D14</f>
        <v>0</v>
      </c>
      <c r="E27" s="5"/>
      <c r="F27" s="7">
        <f>F14</f>
        <v>-1</v>
      </c>
      <c r="G27" s="5"/>
      <c r="H27" s="7">
        <f>H14</f>
        <v>0</v>
      </c>
      <c r="I27" s="5"/>
      <c r="J27" s="7">
        <f>J14</f>
        <v>-1</v>
      </c>
    </row>
    <row r="28" spans="2:14" ht="13.5" hidden="1" x14ac:dyDescent="0.25">
      <c r="B28" s="2" t="s">
        <v>7</v>
      </c>
      <c r="C28" s="5"/>
      <c r="D28" s="7">
        <f>D16</f>
        <v>0</v>
      </c>
      <c r="E28" s="5"/>
      <c r="F28" s="7">
        <f>F16</f>
        <v>0</v>
      </c>
      <c r="G28" s="5"/>
      <c r="H28" s="7">
        <f>H15</f>
        <v>0</v>
      </c>
      <c r="I28" s="5"/>
      <c r="J28" s="7">
        <f>J15</f>
        <v>0</v>
      </c>
    </row>
    <row r="29" spans="2:14" ht="13.5" x14ac:dyDescent="0.25">
      <c r="B29" s="4" t="s">
        <v>20</v>
      </c>
      <c r="C29" s="5"/>
      <c r="D29" s="10">
        <f>D22-SUM(D24:D28)</f>
        <v>-26</v>
      </c>
      <c r="E29" s="5"/>
      <c r="F29" s="10">
        <f>F22-SUM(F24:F28)</f>
        <v>24</v>
      </c>
      <c r="G29" s="5"/>
      <c r="H29" s="10">
        <f>H22-SUM(H24:H28)</f>
        <v>29</v>
      </c>
      <c r="I29" s="5"/>
      <c r="J29" s="10">
        <f>J22-SUM(J24:J28)</f>
        <v>95</v>
      </c>
    </row>
    <row r="30" spans="2:14" x14ac:dyDescent="0.25">
      <c r="C30" s="11"/>
      <c r="D30" s="12"/>
      <c r="E30" s="11"/>
      <c r="F30" s="12"/>
      <c r="G30" s="11"/>
      <c r="H30" s="12"/>
      <c r="I30" s="11"/>
    </row>
    <row r="31" spans="2:14" ht="162" customHeight="1" x14ac:dyDescent="0.25">
      <c r="B31" s="21" t="s">
        <v>28</v>
      </c>
      <c r="C31" s="21"/>
      <c r="D31" s="21"/>
      <c r="E31" s="21"/>
      <c r="F31" s="21"/>
      <c r="G31" s="21"/>
      <c r="H31" s="21"/>
      <c r="I31" s="21"/>
      <c r="J31" s="21"/>
      <c r="K31" s="21"/>
      <c r="L31" s="21"/>
      <c r="M31" s="21"/>
      <c r="N31" s="21"/>
    </row>
  </sheetData>
  <mergeCells count="3">
    <mergeCell ref="D3:F3"/>
    <mergeCell ref="H3:J3"/>
    <mergeCell ref="B31:N31"/>
  </mergeCells>
  <pageMargins left="0.7" right="0.7" top="0.75" bottom="0.75" header="0.3" footer="0.3"/>
  <pageSetup orientation="portrait" verticalDpi="0"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sheetPr>
  <dimension ref="B2:N31"/>
  <sheetViews>
    <sheetView showGridLines="0" workbookViewId="0">
      <selection activeCell="B30" sqref="B30"/>
    </sheetView>
  </sheetViews>
  <sheetFormatPr defaultColWidth="9.1796875" defaultRowHeight="12.5" x14ac:dyDescent="0.25"/>
  <cols>
    <col min="1" max="1" width="2.7265625" style="1" customWidth="1"/>
    <col min="2" max="2" width="64.7265625" style="1" customWidth="1"/>
    <col min="3" max="3" width="2.7265625" style="1" customWidth="1"/>
    <col min="4" max="4" width="15.7265625" style="1" hidden="1" customWidth="1"/>
    <col min="5" max="5" width="4.7265625" style="1" hidden="1" customWidth="1"/>
    <col min="6" max="6" width="15.7265625" style="1" hidden="1" customWidth="1"/>
    <col min="7" max="7" width="9.1796875" style="1" hidden="1" customWidth="1"/>
    <col min="8" max="8" width="15.7265625" style="1" customWidth="1"/>
    <col min="9" max="9" width="4.7265625" style="1" customWidth="1"/>
    <col min="10" max="10" width="15.7265625" style="1" customWidth="1"/>
    <col min="11" max="16384" width="9.1796875" style="1"/>
  </cols>
  <sheetData>
    <row r="2" spans="2:10" ht="40.5" x14ac:dyDescent="0.25">
      <c r="B2" s="14" t="s">
        <v>21</v>
      </c>
    </row>
    <row r="3" spans="2:10" ht="17.5" x14ac:dyDescent="0.25">
      <c r="B3" s="2" t="s">
        <v>19</v>
      </c>
      <c r="C3" s="2"/>
      <c r="D3" s="20" t="str">
        <f>'TDS Consolidated'!D3:F3</f>
        <v>3 Mos. Ended, Dec. 31,</v>
      </c>
      <c r="E3" s="20"/>
      <c r="F3" s="20"/>
      <c r="G3" s="2"/>
      <c r="H3" s="20" t="str">
        <f>'TDS Consolidated'!H3:J3</f>
        <v>3 Mos. Ended, Mar. 31,</v>
      </c>
      <c r="I3" s="20"/>
      <c r="J3" s="20"/>
    </row>
    <row r="4" spans="2:10" ht="13.5" x14ac:dyDescent="0.25">
      <c r="B4" s="2"/>
      <c r="C4" s="2"/>
      <c r="D4" s="3">
        <v>2022</v>
      </c>
      <c r="E4" s="2"/>
      <c r="F4" s="3">
        <v>2021</v>
      </c>
      <c r="G4" s="2"/>
      <c r="H4" s="3">
        <v>2023</v>
      </c>
      <c r="I4" s="2"/>
      <c r="J4" s="3">
        <v>2022</v>
      </c>
    </row>
    <row r="5" spans="2:10" ht="13.5" x14ac:dyDescent="0.25">
      <c r="B5" s="4" t="s">
        <v>25</v>
      </c>
      <c r="C5" s="5"/>
      <c r="D5" s="6">
        <v>-28</v>
      </c>
      <c r="E5" s="5"/>
      <c r="F5" s="6">
        <v>28</v>
      </c>
      <c r="G5" s="5"/>
      <c r="H5" s="6">
        <v>14</v>
      </c>
      <c r="I5" s="5"/>
      <c r="J5" s="6">
        <v>52</v>
      </c>
    </row>
    <row r="6" spans="2:10" ht="13.5" x14ac:dyDescent="0.25">
      <c r="B6" s="2" t="s">
        <v>0</v>
      </c>
      <c r="C6" s="7"/>
      <c r="D6" s="7"/>
      <c r="E6" s="7"/>
      <c r="F6" s="7"/>
      <c r="G6" s="7"/>
      <c r="H6" s="7"/>
      <c r="I6" s="7"/>
      <c r="J6" s="7"/>
    </row>
    <row r="7" spans="2:10" ht="13.5" x14ac:dyDescent="0.25">
      <c r="B7" s="2" t="s">
        <v>22</v>
      </c>
      <c r="C7" s="7"/>
      <c r="D7" s="7">
        <v>-9</v>
      </c>
      <c r="E7" s="7"/>
      <c r="F7" s="7">
        <v>-11</v>
      </c>
      <c r="G7" s="7"/>
      <c r="H7" s="7">
        <v>11</v>
      </c>
      <c r="I7" s="7"/>
      <c r="J7" s="7">
        <v>32</v>
      </c>
    </row>
    <row r="8" spans="2:10" ht="13.5" x14ac:dyDescent="0.25">
      <c r="B8" s="2" t="s">
        <v>1</v>
      </c>
      <c r="C8" s="7"/>
      <c r="D8" s="7">
        <v>49</v>
      </c>
      <c r="E8" s="7"/>
      <c r="F8" s="7">
        <v>32</v>
      </c>
      <c r="G8" s="7"/>
      <c r="H8" s="7">
        <v>47</v>
      </c>
      <c r="I8" s="7"/>
      <c r="J8" s="7">
        <v>33</v>
      </c>
    </row>
    <row r="9" spans="2:10" ht="13.5" x14ac:dyDescent="0.25">
      <c r="B9" s="2" t="s">
        <v>2</v>
      </c>
      <c r="C9" s="7"/>
      <c r="D9" s="7">
        <v>179</v>
      </c>
      <c r="E9" s="7"/>
      <c r="F9" s="7">
        <v>169</v>
      </c>
      <c r="G9" s="7"/>
      <c r="H9" s="7">
        <v>170</v>
      </c>
      <c r="I9" s="7"/>
      <c r="J9" s="7">
        <v>171</v>
      </c>
    </row>
    <row r="10" spans="2:10" ht="13.5" x14ac:dyDescent="0.25">
      <c r="B10" s="2" t="s">
        <v>3</v>
      </c>
      <c r="C10" s="7"/>
      <c r="D10" s="8">
        <f>SUM(D5:D9)</f>
        <v>191</v>
      </c>
      <c r="E10" s="7"/>
      <c r="F10" s="8">
        <f>SUM(F5:F9)</f>
        <v>218</v>
      </c>
      <c r="G10" s="7"/>
      <c r="H10" s="8">
        <f>SUM(H5:H9)</f>
        <v>242</v>
      </c>
      <c r="I10" s="7"/>
      <c r="J10" s="8">
        <f>SUM(J5:J9)</f>
        <v>288</v>
      </c>
    </row>
    <row r="11" spans="2:10" ht="13.5" x14ac:dyDescent="0.25">
      <c r="B11" s="2" t="s">
        <v>4</v>
      </c>
      <c r="C11" s="7"/>
      <c r="D11" s="7"/>
      <c r="E11" s="7"/>
      <c r="F11" s="7"/>
      <c r="G11" s="7"/>
      <c r="H11" s="7"/>
      <c r="I11" s="7"/>
      <c r="J11" s="7"/>
    </row>
    <row r="12" spans="2:10" ht="14.25" hidden="1" customHeight="1" x14ac:dyDescent="0.25">
      <c r="B12" s="2" t="s">
        <v>24</v>
      </c>
      <c r="C12" s="7"/>
      <c r="D12" s="7">
        <v>0</v>
      </c>
      <c r="E12" s="7"/>
      <c r="F12" s="7">
        <v>0</v>
      </c>
      <c r="G12" s="7"/>
      <c r="H12" s="7">
        <v>0</v>
      </c>
      <c r="I12" s="7"/>
      <c r="J12" s="7">
        <v>0</v>
      </c>
    </row>
    <row r="13" spans="2:10" ht="14.25" customHeight="1" x14ac:dyDescent="0.25">
      <c r="B13" s="2" t="s">
        <v>9</v>
      </c>
      <c r="C13" s="7"/>
      <c r="D13" s="7">
        <v>11</v>
      </c>
      <c r="E13" s="7"/>
      <c r="F13" s="7">
        <v>8</v>
      </c>
      <c r="G13" s="7"/>
      <c r="H13" s="7">
        <v>10</v>
      </c>
      <c r="I13" s="7"/>
      <c r="J13" s="7">
        <v>2</v>
      </c>
    </row>
    <row r="14" spans="2:10" ht="13.5" x14ac:dyDescent="0.25">
      <c r="B14" s="2" t="s">
        <v>6</v>
      </c>
      <c r="C14" s="7"/>
      <c r="D14" s="7">
        <v>0</v>
      </c>
      <c r="E14" s="7"/>
      <c r="F14" s="7">
        <v>-1</v>
      </c>
      <c r="G14" s="7"/>
      <c r="H14" s="7">
        <v>0</v>
      </c>
      <c r="I14" s="7"/>
      <c r="J14" s="7">
        <v>-1</v>
      </c>
    </row>
    <row r="15" spans="2:10" ht="14.25" hidden="1" customHeight="1" x14ac:dyDescent="0.25">
      <c r="B15" s="2" t="s">
        <v>7</v>
      </c>
      <c r="C15" s="7"/>
      <c r="D15" s="7">
        <v>0</v>
      </c>
      <c r="E15" s="7"/>
      <c r="F15" s="7">
        <v>0</v>
      </c>
      <c r="G15" s="7"/>
      <c r="H15" s="7">
        <v>0</v>
      </c>
      <c r="I15" s="7"/>
      <c r="J15" s="7">
        <v>0</v>
      </c>
    </row>
    <row r="16" spans="2:10" ht="13.5" hidden="1" x14ac:dyDescent="0.25">
      <c r="B16" s="2" t="s">
        <v>8</v>
      </c>
      <c r="C16" s="7"/>
      <c r="D16" s="7">
        <v>0</v>
      </c>
      <c r="E16" s="7"/>
      <c r="F16" s="7">
        <v>0</v>
      </c>
      <c r="G16" s="7"/>
      <c r="H16" s="7">
        <v>0</v>
      </c>
      <c r="I16" s="7"/>
      <c r="J16" s="7">
        <v>0</v>
      </c>
    </row>
    <row r="17" spans="2:14" ht="13.5" x14ac:dyDescent="0.25">
      <c r="B17" s="2" t="s">
        <v>10</v>
      </c>
      <c r="C17" s="5"/>
      <c r="D17" s="9">
        <f>SUM(D10:D16)</f>
        <v>202</v>
      </c>
      <c r="E17" s="5"/>
      <c r="F17" s="9">
        <f>SUM(F10:F16)</f>
        <v>225</v>
      </c>
      <c r="G17" s="5"/>
      <c r="H17" s="9">
        <f>SUM(H10:H16)</f>
        <v>252</v>
      </c>
      <c r="I17" s="5"/>
      <c r="J17" s="9">
        <f>SUM(J10:J16)</f>
        <v>289</v>
      </c>
    </row>
    <row r="18" spans="2:14" ht="13.5" x14ac:dyDescent="0.25">
      <c r="B18" s="2" t="s">
        <v>11</v>
      </c>
      <c r="C18" s="5"/>
      <c r="D18" s="5"/>
      <c r="E18" s="5"/>
      <c r="F18" s="5"/>
      <c r="G18" s="5"/>
      <c r="H18" s="5"/>
      <c r="I18" s="5"/>
      <c r="J18" s="5"/>
    </row>
    <row r="19" spans="2:14" ht="13.5" x14ac:dyDescent="0.25">
      <c r="B19" s="19" t="s">
        <v>12</v>
      </c>
      <c r="C19" s="5"/>
      <c r="D19" s="7">
        <v>36</v>
      </c>
      <c r="E19" s="5"/>
      <c r="F19" s="7">
        <v>43</v>
      </c>
      <c r="G19" s="5"/>
      <c r="H19" s="7">
        <v>44</v>
      </c>
      <c r="I19" s="5"/>
      <c r="J19" s="7">
        <v>45</v>
      </c>
    </row>
    <row r="20" spans="2:14" ht="13.5" x14ac:dyDescent="0.25">
      <c r="B20" s="19" t="s">
        <v>13</v>
      </c>
      <c r="C20" s="5"/>
      <c r="D20" s="7">
        <v>3</v>
      </c>
      <c r="E20" s="5"/>
      <c r="F20" s="7">
        <v>1</v>
      </c>
      <c r="G20" s="5"/>
      <c r="H20" s="7">
        <v>2</v>
      </c>
      <c r="I20" s="5"/>
      <c r="J20" s="7">
        <v>1</v>
      </c>
    </row>
    <row r="21" spans="2:14" ht="13.5" hidden="1" x14ac:dyDescent="0.25">
      <c r="B21" s="19" t="s">
        <v>14</v>
      </c>
      <c r="C21" s="5"/>
      <c r="D21" s="7">
        <v>0</v>
      </c>
      <c r="E21" s="5"/>
      <c r="F21" s="7">
        <v>0</v>
      </c>
      <c r="G21" s="5"/>
      <c r="H21" s="7">
        <v>0</v>
      </c>
      <c r="I21" s="5"/>
      <c r="J21" s="7">
        <v>0</v>
      </c>
    </row>
    <row r="22" spans="2:14" ht="13.5" x14ac:dyDescent="0.25">
      <c r="B22" s="2" t="s">
        <v>26</v>
      </c>
      <c r="C22" s="5"/>
      <c r="D22" s="8">
        <f>D17-SUM(D19:D21)</f>
        <v>163</v>
      </c>
      <c r="E22" s="5"/>
      <c r="F22" s="8">
        <f>F17-SUM(F19:F21)</f>
        <v>181</v>
      </c>
      <c r="G22" s="5"/>
      <c r="H22" s="8">
        <f>H17-SUM(H19:H21)</f>
        <v>206</v>
      </c>
      <c r="I22" s="5"/>
      <c r="J22" s="8">
        <f>J17-SUM(J19:J21)</f>
        <v>243</v>
      </c>
    </row>
    <row r="23" spans="2:14" ht="13.5" x14ac:dyDescent="0.25">
      <c r="B23" s="2" t="s">
        <v>11</v>
      </c>
      <c r="C23" s="5"/>
      <c r="D23" s="7"/>
      <c r="E23" s="5"/>
      <c r="F23" s="7"/>
      <c r="G23" s="5"/>
      <c r="H23" s="7"/>
      <c r="I23" s="5"/>
      <c r="J23" s="7"/>
    </row>
    <row r="24" spans="2:14" ht="13.5" x14ac:dyDescent="0.25">
      <c r="B24" s="2" t="s">
        <v>2</v>
      </c>
      <c r="C24" s="5"/>
      <c r="D24" s="7">
        <f>D9</f>
        <v>179</v>
      </c>
      <c r="E24" s="5"/>
      <c r="F24" s="7">
        <f>F9</f>
        <v>169</v>
      </c>
      <c r="G24" s="5"/>
      <c r="H24" s="7">
        <f>H9</f>
        <v>170</v>
      </c>
      <c r="I24" s="5"/>
      <c r="J24" s="7">
        <f>J9</f>
        <v>171</v>
      </c>
    </row>
    <row r="25" spans="2:14" ht="14.25" hidden="1" customHeight="1" x14ac:dyDescent="0.25">
      <c r="B25" s="2" t="s">
        <v>24</v>
      </c>
      <c r="C25" s="5"/>
      <c r="D25" s="7">
        <f>D12</f>
        <v>0</v>
      </c>
      <c r="E25" s="5"/>
      <c r="F25" s="7">
        <f>F12</f>
        <v>0</v>
      </c>
      <c r="G25" s="5"/>
      <c r="H25" s="7">
        <f>H12</f>
        <v>0</v>
      </c>
      <c r="I25" s="5"/>
      <c r="J25" s="7">
        <f>J12</f>
        <v>0</v>
      </c>
    </row>
    <row r="26" spans="2:14" ht="14.25" customHeight="1" x14ac:dyDescent="0.25">
      <c r="B26" s="2" t="s">
        <v>9</v>
      </c>
      <c r="C26" s="5"/>
      <c r="D26" s="7">
        <f>D13</f>
        <v>11</v>
      </c>
      <c r="E26" s="5"/>
      <c r="F26" s="7">
        <f>F13</f>
        <v>8</v>
      </c>
      <c r="G26" s="5"/>
      <c r="H26" s="7">
        <f>H13</f>
        <v>10</v>
      </c>
      <c r="I26" s="5"/>
      <c r="J26" s="7">
        <f>J13</f>
        <v>2</v>
      </c>
    </row>
    <row r="27" spans="2:14" ht="13.5" x14ac:dyDescent="0.25">
      <c r="B27" s="2" t="s">
        <v>6</v>
      </c>
      <c r="C27" s="5"/>
      <c r="D27" s="7">
        <f>D14</f>
        <v>0</v>
      </c>
      <c r="E27" s="5"/>
      <c r="F27" s="7">
        <f>F14</f>
        <v>-1</v>
      </c>
      <c r="G27" s="5"/>
      <c r="H27" s="7">
        <f>H14</f>
        <v>0</v>
      </c>
      <c r="I27" s="5"/>
      <c r="J27" s="7">
        <f>J14</f>
        <v>-1</v>
      </c>
    </row>
    <row r="28" spans="2:14" ht="13.5" hidden="1" x14ac:dyDescent="0.25">
      <c r="B28" s="2" t="s">
        <v>7</v>
      </c>
      <c r="C28" s="5"/>
      <c r="D28" s="7">
        <f>D16</f>
        <v>0</v>
      </c>
      <c r="E28" s="5"/>
      <c r="F28" s="7">
        <f>F16</f>
        <v>0</v>
      </c>
      <c r="G28" s="5"/>
      <c r="H28" s="7">
        <f>H15</f>
        <v>0</v>
      </c>
      <c r="I28" s="5"/>
      <c r="J28" s="7">
        <f>J15</f>
        <v>0</v>
      </c>
    </row>
    <row r="29" spans="2:14" ht="13.5" x14ac:dyDescent="0.25">
      <c r="B29" s="4" t="s">
        <v>20</v>
      </c>
      <c r="C29" s="5"/>
      <c r="D29" s="10">
        <f>D22-SUM(D24:D28)</f>
        <v>-27</v>
      </c>
      <c r="E29" s="5"/>
      <c r="F29" s="10">
        <f>F22-SUM(F24:F28)</f>
        <v>5</v>
      </c>
      <c r="G29" s="5"/>
      <c r="H29" s="10">
        <f>H22-SUM(H24:H28)</f>
        <v>26</v>
      </c>
      <c r="I29" s="5"/>
      <c r="J29" s="10">
        <f>J22-SUM(J24:J28)</f>
        <v>71</v>
      </c>
    </row>
    <row r="30" spans="2:14" x14ac:dyDescent="0.25">
      <c r="C30" s="11"/>
      <c r="D30" s="12"/>
      <c r="E30" s="11"/>
      <c r="F30" s="12"/>
      <c r="G30" s="11"/>
      <c r="H30" s="12"/>
      <c r="I30" s="11"/>
    </row>
    <row r="31" spans="2:14" ht="157.5" customHeight="1" x14ac:dyDescent="0.25">
      <c r="B31" s="21" t="s">
        <v>27</v>
      </c>
      <c r="C31" s="21"/>
      <c r="D31" s="21"/>
      <c r="E31" s="21"/>
      <c r="F31" s="21"/>
      <c r="G31" s="21"/>
      <c r="H31" s="21"/>
      <c r="I31" s="21"/>
      <c r="J31" s="21"/>
      <c r="K31" s="21"/>
      <c r="L31" s="21"/>
      <c r="M31" s="21"/>
      <c r="N31" s="21"/>
    </row>
  </sheetData>
  <mergeCells count="3">
    <mergeCell ref="D3:F3"/>
    <mergeCell ref="H3:J3"/>
    <mergeCell ref="B31:N31"/>
  </mergeCells>
  <pageMargins left="0.7" right="0.7" top="0.75" bottom="0.75" header="0.3" footer="0.3"/>
  <pageSetup orientation="portrait" verticalDpi="0"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B2:N32"/>
  <sheetViews>
    <sheetView showGridLines="0" workbookViewId="0"/>
  </sheetViews>
  <sheetFormatPr defaultColWidth="9.1796875" defaultRowHeight="12.5" x14ac:dyDescent="0.25"/>
  <cols>
    <col min="1" max="1" width="2.7265625" style="1" customWidth="1"/>
    <col min="2" max="2" width="64.7265625" style="1" customWidth="1"/>
    <col min="3" max="3" width="2.7265625" style="1" customWidth="1"/>
    <col min="4" max="4" width="15.7265625" style="1" hidden="1" customWidth="1"/>
    <col min="5" max="5" width="4.7265625" style="1" hidden="1" customWidth="1"/>
    <col min="6" max="6" width="15.7265625" style="1" hidden="1" customWidth="1"/>
    <col min="7" max="7" width="9.1796875" style="1" hidden="1" customWidth="1"/>
    <col min="8" max="8" width="15.7265625" style="1" customWidth="1"/>
    <col min="9" max="9" width="4.7265625" style="1" customWidth="1"/>
    <col min="10" max="10" width="15.7265625" style="1" customWidth="1"/>
    <col min="11" max="16384" width="9.1796875" style="1"/>
  </cols>
  <sheetData>
    <row r="2" spans="2:10" ht="40.5" x14ac:dyDescent="0.25">
      <c r="B2" s="15" t="s">
        <v>23</v>
      </c>
    </row>
    <row r="3" spans="2:10" ht="17.5" x14ac:dyDescent="0.25">
      <c r="B3" s="2" t="s">
        <v>19</v>
      </c>
      <c r="C3" s="2"/>
      <c r="D3" s="20" t="str">
        <f>'TDS Consolidated'!D3:F3</f>
        <v>3 Mos. Ended, Dec. 31,</v>
      </c>
      <c r="E3" s="20"/>
      <c r="F3" s="20"/>
      <c r="G3" s="2"/>
      <c r="H3" s="20" t="str">
        <f>'TDS Consolidated'!H3:J3</f>
        <v>3 Mos. Ended, Mar. 31,</v>
      </c>
      <c r="I3" s="20"/>
      <c r="J3" s="20"/>
    </row>
    <row r="4" spans="2:10" ht="13.5" x14ac:dyDescent="0.25">
      <c r="B4" s="2"/>
      <c r="C4" s="2"/>
      <c r="D4" s="3">
        <v>2022</v>
      </c>
      <c r="E4" s="2"/>
      <c r="F4" s="3">
        <v>2021</v>
      </c>
      <c r="G4" s="2"/>
      <c r="H4" s="3">
        <v>2023</v>
      </c>
      <c r="I4" s="2"/>
      <c r="J4" s="3">
        <v>2022</v>
      </c>
    </row>
    <row r="5" spans="2:10" ht="13.5" x14ac:dyDescent="0.25">
      <c r="B5" s="4" t="s">
        <v>17</v>
      </c>
      <c r="C5" s="5"/>
      <c r="D5" s="6">
        <v>2</v>
      </c>
      <c r="E5" s="5"/>
      <c r="F5" s="6">
        <v>22</v>
      </c>
      <c r="G5" s="5"/>
      <c r="H5" s="6">
        <v>8</v>
      </c>
      <c r="I5" s="5"/>
      <c r="J5" s="6">
        <v>23</v>
      </c>
    </row>
    <row r="6" spans="2:10" ht="13.5" x14ac:dyDescent="0.25">
      <c r="B6" s="2" t="s">
        <v>0</v>
      </c>
      <c r="C6" s="7"/>
      <c r="D6" s="7"/>
      <c r="E6" s="7"/>
      <c r="F6" s="7"/>
      <c r="G6" s="7"/>
      <c r="H6" s="7"/>
      <c r="I6" s="7"/>
      <c r="J6" s="7"/>
    </row>
    <row r="7" spans="2:10" ht="13.5" x14ac:dyDescent="0.25">
      <c r="B7" s="2" t="s">
        <v>22</v>
      </c>
      <c r="C7" s="7"/>
      <c r="D7" s="7">
        <v>6</v>
      </c>
      <c r="E7" s="7"/>
      <c r="F7" s="7">
        <v>2</v>
      </c>
      <c r="G7" s="7"/>
      <c r="H7" s="7">
        <v>3</v>
      </c>
      <c r="I7" s="7"/>
      <c r="J7" s="7">
        <v>8</v>
      </c>
    </row>
    <row r="8" spans="2:10" ht="13.5" x14ac:dyDescent="0.25">
      <c r="B8" s="2" t="s">
        <v>1</v>
      </c>
      <c r="C8" s="7"/>
      <c r="D8" s="7">
        <v>-1</v>
      </c>
      <c r="E8" s="7"/>
      <c r="F8" s="7">
        <v>-1</v>
      </c>
      <c r="G8" s="7"/>
      <c r="H8" s="7">
        <v>-2</v>
      </c>
      <c r="I8" s="7"/>
      <c r="J8" s="7">
        <v>-2</v>
      </c>
    </row>
    <row r="9" spans="2:10" ht="13.5" x14ac:dyDescent="0.25">
      <c r="B9" s="2" t="s">
        <v>2</v>
      </c>
      <c r="C9" s="7"/>
      <c r="D9" s="7">
        <v>56</v>
      </c>
      <c r="E9" s="7"/>
      <c r="F9" s="7">
        <v>52</v>
      </c>
      <c r="G9" s="7"/>
      <c r="H9" s="7">
        <v>59</v>
      </c>
      <c r="I9" s="7"/>
      <c r="J9" s="7">
        <v>54</v>
      </c>
    </row>
    <row r="10" spans="2:10" ht="13.5" x14ac:dyDescent="0.25">
      <c r="B10" s="2" t="s">
        <v>3</v>
      </c>
      <c r="C10" s="7"/>
      <c r="D10" s="8">
        <f>SUM(D5:D9)-1</f>
        <v>62</v>
      </c>
      <c r="E10" s="7"/>
      <c r="F10" s="8">
        <f>SUM(F5:F9)</f>
        <v>75</v>
      </c>
      <c r="G10" s="7"/>
      <c r="H10" s="8">
        <f>SUM(H5:H9)</f>
        <v>68</v>
      </c>
      <c r="I10" s="7"/>
      <c r="J10" s="8">
        <f>SUM(J5:J9)</f>
        <v>83</v>
      </c>
    </row>
    <row r="11" spans="2:10" ht="13.5" x14ac:dyDescent="0.25">
      <c r="B11" s="2" t="s">
        <v>4</v>
      </c>
      <c r="C11" s="7"/>
      <c r="D11" s="7"/>
      <c r="E11" s="7"/>
      <c r="F11" s="7"/>
      <c r="G11" s="7"/>
      <c r="H11" s="7"/>
      <c r="I11" s="7"/>
      <c r="J11" s="7"/>
    </row>
    <row r="12" spans="2:10" ht="14.25" customHeight="1" x14ac:dyDescent="0.25">
      <c r="B12" s="2" t="s">
        <v>9</v>
      </c>
      <c r="C12" s="7"/>
      <c r="D12" s="7">
        <v>3</v>
      </c>
      <c r="E12" s="7"/>
      <c r="F12" s="7">
        <v>1</v>
      </c>
      <c r="G12" s="7"/>
      <c r="H12" s="7">
        <v>1</v>
      </c>
      <c r="I12" s="7"/>
      <c r="J12" s="7">
        <v>0</v>
      </c>
    </row>
    <row r="13" spans="2:10" ht="14.25" hidden="1" customHeight="1" x14ac:dyDescent="0.25">
      <c r="B13" s="2" t="s">
        <v>5</v>
      </c>
      <c r="C13" s="7"/>
      <c r="D13" s="7">
        <v>0</v>
      </c>
      <c r="E13" s="7"/>
      <c r="F13" s="7">
        <v>0</v>
      </c>
      <c r="G13" s="7"/>
      <c r="H13" s="7">
        <v>0</v>
      </c>
      <c r="I13" s="7"/>
      <c r="J13" s="7">
        <v>0</v>
      </c>
    </row>
    <row r="14" spans="2:10" ht="14.25" hidden="1" customHeight="1" x14ac:dyDescent="0.25">
      <c r="B14" s="2" t="s">
        <v>6</v>
      </c>
      <c r="C14" s="7"/>
      <c r="D14" s="7">
        <v>0</v>
      </c>
      <c r="E14" s="7"/>
      <c r="F14" s="7">
        <v>0</v>
      </c>
      <c r="G14" s="7"/>
      <c r="H14" s="7">
        <v>0</v>
      </c>
      <c r="I14" s="7"/>
      <c r="J14" s="7">
        <v>0</v>
      </c>
    </row>
    <row r="15" spans="2:10" ht="14.25" hidden="1" customHeight="1" x14ac:dyDescent="0.25">
      <c r="B15" s="2" t="s">
        <v>7</v>
      </c>
      <c r="C15" s="7"/>
      <c r="D15" s="7">
        <v>0</v>
      </c>
      <c r="E15" s="7"/>
      <c r="F15" s="7">
        <v>0</v>
      </c>
      <c r="G15" s="7"/>
      <c r="H15" s="7">
        <v>0</v>
      </c>
      <c r="I15" s="7"/>
      <c r="J15" s="7">
        <v>0</v>
      </c>
    </row>
    <row r="16" spans="2:10" ht="13.5" hidden="1" x14ac:dyDescent="0.25">
      <c r="B16" s="2" t="s">
        <v>8</v>
      </c>
      <c r="C16" s="7"/>
      <c r="D16" s="7">
        <v>0</v>
      </c>
      <c r="E16" s="7"/>
      <c r="F16" s="7">
        <v>0</v>
      </c>
      <c r="G16" s="7"/>
      <c r="H16" s="7">
        <v>0</v>
      </c>
      <c r="I16" s="7"/>
      <c r="J16" s="7">
        <v>0</v>
      </c>
    </row>
    <row r="17" spans="2:14" ht="13.5" x14ac:dyDescent="0.25">
      <c r="B17" s="2" t="s">
        <v>10</v>
      </c>
      <c r="C17" s="5"/>
      <c r="D17" s="9">
        <f>SUM(D10:D16)+1</f>
        <v>66</v>
      </c>
      <c r="E17" s="5"/>
      <c r="F17" s="9">
        <f>SUM(F10:F16)-1</f>
        <v>75</v>
      </c>
      <c r="G17" s="5"/>
      <c r="H17" s="9">
        <f>SUM(H10:H16)</f>
        <v>69</v>
      </c>
      <c r="I17" s="5"/>
      <c r="J17" s="9">
        <f>SUM(J10:J16)</f>
        <v>83</v>
      </c>
    </row>
    <row r="18" spans="2:14" ht="13.5" x14ac:dyDescent="0.25">
      <c r="B18" s="2" t="s">
        <v>11</v>
      </c>
      <c r="C18" s="5"/>
      <c r="D18" s="5"/>
      <c r="E18" s="5"/>
      <c r="F18" s="5"/>
      <c r="G18" s="5"/>
      <c r="H18" s="5"/>
      <c r="I18" s="5"/>
      <c r="J18" s="5"/>
    </row>
    <row r="19" spans="2:14" ht="14.25" hidden="1" customHeight="1" x14ac:dyDescent="0.25">
      <c r="B19" s="2" t="s">
        <v>12</v>
      </c>
      <c r="C19" s="5"/>
      <c r="D19" s="7">
        <v>0</v>
      </c>
      <c r="E19" s="5"/>
      <c r="F19" s="7">
        <v>0</v>
      </c>
      <c r="G19" s="5"/>
      <c r="H19" s="7">
        <v>0</v>
      </c>
      <c r="I19" s="5"/>
      <c r="J19" s="7">
        <v>0</v>
      </c>
    </row>
    <row r="20" spans="2:14" ht="13.5" x14ac:dyDescent="0.25">
      <c r="B20" s="19" t="s">
        <v>13</v>
      </c>
      <c r="C20" s="5"/>
      <c r="D20" s="7">
        <v>1</v>
      </c>
      <c r="E20" s="5"/>
      <c r="F20" s="7">
        <v>0</v>
      </c>
      <c r="G20" s="5"/>
      <c r="H20" s="7">
        <v>1</v>
      </c>
      <c r="I20" s="5"/>
      <c r="J20" s="7">
        <v>0</v>
      </c>
    </row>
    <row r="21" spans="2:14" ht="13.5" hidden="1" x14ac:dyDescent="0.25">
      <c r="B21" s="19" t="s">
        <v>14</v>
      </c>
      <c r="C21" s="5"/>
      <c r="D21" s="7">
        <v>0</v>
      </c>
      <c r="E21" s="5"/>
      <c r="F21" s="7">
        <v>0</v>
      </c>
      <c r="G21" s="5"/>
      <c r="H21" s="7">
        <v>0</v>
      </c>
      <c r="I21" s="5"/>
      <c r="J21" s="7">
        <v>0</v>
      </c>
    </row>
    <row r="22" spans="2:14" ht="13.5" x14ac:dyDescent="0.25">
      <c r="B22" s="2" t="s">
        <v>26</v>
      </c>
      <c r="C22" s="5"/>
      <c r="D22" s="8">
        <f>D17-SUM(D19:D21)-1</f>
        <v>64</v>
      </c>
      <c r="E22" s="5"/>
      <c r="F22" s="8">
        <f>F17-SUM(F19:F21)</f>
        <v>75</v>
      </c>
      <c r="G22" s="5"/>
      <c r="H22" s="8">
        <f>H17-SUM(H19:H21)</f>
        <v>68</v>
      </c>
      <c r="I22" s="5"/>
      <c r="J22" s="8">
        <f>J17-SUM(J19:J21)</f>
        <v>83</v>
      </c>
    </row>
    <row r="23" spans="2:14" ht="13.5" x14ac:dyDescent="0.25">
      <c r="B23" s="2" t="s">
        <v>11</v>
      </c>
      <c r="C23" s="5"/>
      <c r="D23" s="7"/>
      <c r="E23" s="5"/>
      <c r="F23" s="7"/>
      <c r="G23" s="5"/>
      <c r="H23" s="7"/>
      <c r="I23" s="5"/>
      <c r="J23" s="7"/>
    </row>
    <row r="24" spans="2:14" ht="13.5" x14ac:dyDescent="0.25">
      <c r="B24" s="2" t="s">
        <v>2</v>
      </c>
      <c r="C24" s="5"/>
      <c r="D24" s="7">
        <f>D9</f>
        <v>56</v>
      </c>
      <c r="E24" s="5"/>
      <c r="F24" s="7">
        <f>F9</f>
        <v>52</v>
      </c>
      <c r="G24" s="5"/>
      <c r="H24" s="7">
        <f>H9</f>
        <v>59</v>
      </c>
      <c r="I24" s="5"/>
      <c r="J24" s="7">
        <f>J9</f>
        <v>54</v>
      </c>
    </row>
    <row r="25" spans="2:14" ht="14.25" customHeight="1" x14ac:dyDescent="0.25">
      <c r="B25" s="2" t="s">
        <v>9</v>
      </c>
      <c r="C25" s="5"/>
      <c r="D25" s="7">
        <f>D12</f>
        <v>3</v>
      </c>
      <c r="E25" s="5"/>
      <c r="F25" s="7">
        <f>F12</f>
        <v>1</v>
      </c>
      <c r="G25" s="5"/>
      <c r="H25" s="7">
        <f>H12</f>
        <v>1</v>
      </c>
      <c r="I25" s="5"/>
      <c r="J25" s="7">
        <f>J12</f>
        <v>0</v>
      </c>
    </row>
    <row r="26" spans="2:14" ht="14.25" hidden="1" customHeight="1" x14ac:dyDescent="0.25">
      <c r="B26" s="2" t="s">
        <v>15</v>
      </c>
      <c r="C26" s="5"/>
      <c r="D26" s="7">
        <f>D13</f>
        <v>0</v>
      </c>
      <c r="E26" s="5"/>
      <c r="F26" s="7">
        <f>F13</f>
        <v>0</v>
      </c>
      <c r="G26" s="5"/>
      <c r="H26" s="7">
        <f>H13</f>
        <v>0</v>
      </c>
      <c r="I26" s="5"/>
      <c r="J26" s="7">
        <f>J13</f>
        <v>0</v>
      </c>
    </row>
    <row r="27" spans="2:14" ht="14.25" hidden="1" customHeight="1" x14ac:dyDescent="0.25">
      <c r="B27" s="2" t="s">
        <v>6</v>
      </c>
      <c r="C27" s="5"/>
      <c r="D27" s="7">
        <f>D14</f>
        <v>0</v>
      </c>
      <c r="E27" s="5"/>
      <c r="F27" s="7">
        <f>F14</f>
        <v>0</v>
      </c>
      <c r="G27" s="5"/>
      <c r="H27" s="7">
        <f>H14</f>
        <v>0</v>
      </c>
      <c r="I27" s="5"/>
      <c r="J27" s="7">
        <f>J14</f>
        <v>0</v>
      </c>
    </row>
    <row r="28" spans="2:14" ht="14.25" hidden="1" customHeight="1" x14ac:dyDescent="0.25">
      <c r="B28" s="2" t="s">
        <v>7</v>
      </c>
      <c r="C28" s="5"/>
      <c r="D28" s="7"/>
      <c r="E28" s="5"/>
      <c r="F28" s="7"/>
      <c r="G28" s="5"/>
      <c r="H28" s="7">
        <f>H15</f>
        <v>0</v>
      </c>
      <c r="I28" s="5"/>
      <c r="J28" s="7">
        <f>J15</f>
        <v>0</v>
      </c>
    </row>
    <row r="29" spans="2:14" ht="13.5" x14ac:dyDescent="0.25">
      <c r="B29" s="4" t="s">
        <v>20</v>
      </c>
      <c r="C29" s="5"/>
      <c r="D29" s="10">
        <f>D22-SUM(D24:D28)</f>
        <v>5</v>
      </c>
      <c r="E29" s="5"/>
      <c r="F29" s="10">
        <f>F22-SUM(F24:F28)+1</f>
        <v>23</v>
      </c>
      <c r="G29" s="5"/>
      <c r="H29" s="10">
        <f>H22-SUM(H24:H28)</f>
        <v>8</v>
      </c>
      <c r="I29" s="5"/>
      <c r="J29" s="10">
        <f>J22-SUM(J24:J28)-1</f>
        <v>28</v>
      </c>
    </row>
    <row r="30" spans="2:14" x14ac:dyDescent="0.25">
      <c r="C30" s="11"/>
      <c r="D30" s="12"/>
      <c r="E30" s="11"/>
      <c r="F30" s="12"/>
      <c r="G30" s="11"/>
      <c r="H30" s="12"/>
      <c r="I30" s="11"/>
    </row>
    <row r="31" spans="2:14" ht="13.5" x14ac:dyDescent="0.25">
      <c r="B31" s="16" t="s">
        <v>18</v>
      </c>
      <c r="C31" s="11"/>
      <c r="D31" s="12"/>
      <c r="E31" s="11"/>
      <c r="F31" s="12"/>
      <c r="G31" s="11"/>
      <c r="H31" s="12"/>
      <c r="I31" s="11"/>
    </row>
    <row r="32" spans="2:14" ht="162.75" customHeight="1" x14ac:dyDescent="0.25">
      <c r="B32" s="21" t="s">
        <v>29</v>
      </c>
      <c r="C32" s="21"/>
      <c r="D32" s="21"/>
      <c r="E32" s="21"/>
      <c r="F32" s="21"/>
      <c r="G32" s="21"/>
      <c r="H32" s="21"/>
      <c r="I32" s="21"/>
      <c r="J32" s="21"/>
      <c r="K32" s="21"/>
      <c r="L32" s="21"/>
      <c r="M32" s="21"/>
      <c r="N32" s="21"/>
    </row>
  </sheetData>
  <mergeCells count="3">
    <mergeCell ref="D3:F3"/>
    <mergeCell ref="H3:J3"/>
    <mergeCell ref="B32:N32"/>
  </mergeCells>
  <pageMargins left="0.7" right="0.7" top="0.75" bottom="0.75" header="0.3" footer="0.3"/>
  <customProperties>
    <customPr name="EpmWorksheetKeyString_GU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TDS Consolidated</vt:lpstr>
      <vt:lpstr>UScellular</vt:lpstr>
      <vt:lpstr>TDS Telecom</vt:lpstr>
    </vt:vector>
  </TitlesOfParts>
  <Company>TDS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Baumgartner, Michael D.</dc:creator>
  <cp:lastModifiedBy>Martinelli, Tim</cp:lastModifiedBy>
  <dcterms:created xsi:type="dcterms:W3CDTF">2017-04-25T18:38:15Z</dcterms:created>
  <dcterms:modified xsi:type="dcterms:W3CDTF">2023-05-02T17:42:37Z</dcterms:modified>
</cp:coreProperties>
</file>