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K:\CONT\ARPT\SpecARPT\FINREP\Consolidations and External Reporting\External Reporting\2024\Inv Rel Web Site\"/>
    </mc:Choice>
  </mc:AlternateContent>
  <xr:revisionPtr revIDLastSave="0" documentId="13_ncr:1_{36C7EB63-898A-437D-9855-48C9DBB61988}" xr6:coauthVersionLast="47" xr6:coauthVersionMax="47" xr10:uidLastSave="{00000000-0000-0000-0000-000000000000}"/>
  <bookViews>
    <workbookView xWindow="-120" yWindow="-120" windowWidth="29040" windowHeight="15720" xr2:uid="{00000000-000D-0000-FFFF-FFFF00000000}"/>
  </bookViews>
  <sheets>
    <sheet name="TDS Consolidated" sheetId="4" r:id="rId1"/>
    <sheet name="UScellular" sheetId="1" r:id="rId2"/>
    <sheet name="TDS Telecom"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 i="5" l="1"/>
  <c r="J25" i="5" l="1"/>
  <c r="H25" i="5"/>
  <c r="F25" i="5"/>
  <c r="D25" i="5"/>
  <c r="D10" i="5" l="1"/>
  <c r="D17" i="5" s="1"/>
  <c r="F30" i="1"/>
  <c r="D30" i="1"/>
  <c r="F30" i="4"/>
  <c r="D30" i="4"/>
  <c r="J26" i="1" l="1"/>
  <c r="H26" i="1"/>
  <c r="F26" i="1"/>
  <c r="D26" i="1"/>
  <c r="J26" i="4"/>
  <c r="H26" i="4"/>
  <c r="F26" i="4"/>
  <c r="D26" i="4"/>
  <c r="J10" i="5"/>
  <c r="F10" i="5" l="1"/>
  <c r="F17" i="5" s="1"/>
  <c r="F22" i="5" s="1"/>
  <c r="D22" i="5"/>
  <c r="J28" i="5" l="1"/>
  <c r="J27" i="5"/>
  <c r="J26" i="5"/>
  <c r="J24" i="5"/>
  <c r="J30" i="1"/>
  <c r="J29" i="1"/>
  <c r="J28" i="1"/>
  <c r="J27" i="1"/>
  <c r="J25" i="1"/>
  <c r="J10" i="1"/>
  <c r="J18" i="1" s="1"/>
  <c r="J23" i="1" s="1"/>
  <c r="J17" i="5" l="1"/>
  <c r="J22" i="5" s="1"/>
  <c r="J29" i="5" s="1"/>
  <c r="J31" i="1"/>
  <c r="J30" i="4"/>
  <c r="J29" i="4"/>
  <c r="J28" i="4"/>
  <c r="J27" i="4"/>
  <c r="J25" i="4"/>
  <c r="J10" i="4"/>
  <c r="J18" i="4" s="1"/>
  <c r="J23" i="4" s="1"/>
  <c r="J31" i="4" s="1"/>
  <c r="H30" i="4"/>
  <c r="H30" i="1"/>
  <c r="H28" i="5"/>
  <c r="H17" i="5" l="1"/>
  <c r="H22" i="5" s="1"/>
  <c r="H29" i="5" s="1"/>
  <c r="H3" i="1"/>
  <c r="H3" i="5" l="1"/>
  <c r="D3" i="5"/>
  <c r="H27" i="5"/>
  <c r="H26" i="5"/>
  <c r="H24" i="5"/>
  <c r="D3" i="1"/>
  <c r="H29" i="1"/>
  <c r="H28" i="1"/>
  <c r="H27" i="1"/>
  <c r="H25" i="1"/>
  <c r="H10" i="1"/>
  <c r="H18" i="1" s="1"/>
  <c r="H23" i="1" s="1"/>
  <c r="H29" i="4"/>
  <c r="H28" i="4"/>
  <c r="H27" i="4"/>
  <c r="H25" i="4"/>
  <c r="H10" i="4"/>
  <c r="H18" i="4" s="1"/>
  <c r="H23" i="4" s="1"/>
  <c r="H31" i="4" l="1"/>
  <c r="H31" i="1"/>
  <c r="F27" i="5"/>
  <c r="D27" i="5"/>
  <c r="F26" i="5"/>
  <c r="D26" i="5"/>
  <c r="F24" i="5"/>
  <c r="D24" i="5"/>
  <c r="F29" i="4"/>
  <c r="D29" i="4"/>
  <c r="F28" i="4"/>
  <c r="D28" i="4"/>
  <c r="F27" i="4"/>
  <c r="D27" i="4"/>
  <c r="F25" i="4"/>
  <c r="D25" i="4"/>
  <c r="F10" i="4"/>
  <c r="F18" i="4" s="1"/>
  <c r="F23" i="4" s="1"/>
  <c r="D10" i="4"/>
  <c r="D18" i="4" s="1"/>
  <c r="D23" i="4" s="1"/>
  <c r="D29" i="5" l="1"/>
  <c r="F29" i="5"/>
  <c r="D31" i="4"/>
  <c r="F31" i="4"/>
  <c r="F29" i="1"/>
  <c r="D29" i="1"/>
  <c r="F28" i="1"/>
  <c r="D28" i="1"/>
  <c r="F27" i="1"/>
  <c r="D27" i="1"/>
  <c r="F25" i="1"/>
  <c r="D25" i="1"/>
  <c r="F10" i="1"/>
  <c r="F18" i="1" s="1"/>
  <c r="F23" i="1" s="1"/>
  <c r="D10" i="1"/>
  <c r="D18" i="1" s="1"/>
  <c r="D23" i="1" s="1"/>
  <c r="F31" i="1" l="1"/>
  <c r="D31" i="1"/>
</calcChain>
</file>

<file path=xl/sharedStrings.xml><?xml version="1.0" encoding="utf-8"?>
<sst xmlns="http://schemas.openxmlformats.org/spreadsheetml/2006/main" count="91" uniqueCount="34">
  <si>
    <t>Add back:</t>
  </si>
  <si>
    <t xml:space="preserve">   Interest expense </t>
  </si>
  <si>
    <t xml:space="preserve">   Depreciation, amortization and accretion</t>
  </si>
  <si>
    <t>EBITDA (Non-GAAP)</t>
  </si>
  <si>
    <t>Add back or deduct:</t>
  </si>
  <si>
    <t xml:space="preserve">   (Gain) loss on sale of business and other exit costs, net</t>
  </si>
  <si>
    <t xml:space="preserve">   (Gain) loss on license sales and exchanges</t>
  </si>
  <si>
    <t xml:space="preserve">   (Gain) loss on investments</t>
  </si>
  <si>
    <t xml:space="preserve">   (Gain) loss on asset disposals, net</t>
  </si>
  <si>
    <t>Adjusted EBITDA (Non-GAAP)(1)</t>
  </si>
  <si>
    <t>Deduct:</t>
  </si>
  <si>
    <t>Equity in earnings of unconsolidated entities</t>
  </si>
  <si>
    <t>Interest and dividend income</t>
  </si>
  <si>
    <t>Other, net</t>
  </si>
  <si>
    <t xml:space="preserve">   Loss on impairment of assets</t>
  </si>
  <si>
    <t>TDS Consolidated</t>
  </si>
  <si>
    <t>Numbers may not foot due to rounding</t>
  </si>
  <si>
    <t>(in millions)</t>
  </si>
  <si>
    <t>UScellular</t>
  </si>
  <si>
    <t>TDS Telecom</t>
  </si>
  <si>
    <t xml:space="preserve">   Loss on impairment of licenses</t>
  </si>
  <si>
    <t>Adjusted OIBDA (Non-GAAP)(1)</t>
  </si>
  <si>
    <t xml:space="preserve">   Expenses related to strategic alternatives review</t>
  </si>
  <si>
    <t>3 Mos. Ended, Dec. 31,</t>
  </si>
  <si>
    <t xml:space="preserve">   Loss on impairment of intangible assets</t>
  </si>
  <si>
    <t xml:space="preserve">   (Gain) loss on license sales and exchanges, net</t>
  </si>
  <si>
    <t xml:space="preserve">    Loss on impairment of goodwill</t>
  </si>
  <si>
    <t>3 Mos. Ended, Mar. 31,</t>
  </si>
  <si>
    <t>Net income (GAAP)</t>
  </si>
  <si>
    <t xml:space="preserve">   Income tax expense</t>
  </si>
  <si>
    <t>Operating income (GAAP)</t>
  </si>
  <si>
    <t xml:space="preserve">(1)  Adjusted EBITDA (earnings before interest, taxes, depreciation, amortization and accretion) is defined as Net income adjusted for the items set forth in the reconciliation. Adjusted OIBDA (operating income before depreciation, amortization and accretion) is defined as Net income adjusted for the items set forth in the reconciliation. Adjusted EBITDA and Adjusted OIBDA are not measures of financial performance under Generally Accepted Accounting Principles in the United States (GAAP) and should not be considered as alternatives to Net income or Cash flows from operating activities, as indicators of cash flows or as measures of liquidity. UScellular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appropriate. Management believes Adjusted EBITDA and Adjusted OIBDA are useful measures of UScellular's operating results before significant recurring non-cash charges, nonrecurring expenses, gains and losses, and other items as presented above as they provide additional relevant and useful information to investors and other users of UScellular's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gains and losses, and expenses related to the strategic alternatives review of UScellular, while Adjusted OIBDA reduces this measure further to exclude Equity in earnings of unconsolidated entities and Interest and dividend income in order to more effectively show the performance of operating activities excluding investment activities. The table above reconciles EBITDA, Adjusted EBITDA and Adjusted OIBDA to the corresponding GAAP measures, Net income and Operating income.              </t>
  </si>
  <si>
    <t xml:space="preserve">(1)  Adjusted EBITDA (earnings before interest, taxes, depreciation, amortization and accretion) is defined as Net income adjusted for the items set forth in the reconciliation. Adjusted OIBDA (operating income before depreciation, amortization and accretion) is defined as Net income adjusted for the items set forth in the reconciliation. Adjusted EBITDA and Adjusted OIBDA are not measures of financial performance under Generally Accepted Accounting Principles in the United States (GAAP) and should not be considered as alternatives to Net income or Cash flows from operating activities, as indicators of cash flows or as measures of liquidity. TDS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appropriate. Management believes Adjusted EBITDA and Adjusted OIBDA are useful measures of TDS’ operating results before significant recurring non-cash charges, nonrecurring expenses, gains and losses, and other items as presented above as they provide additional relevant and useful information to investors and other users of TDS’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gains and losses, and expenses related to the strategic alternatives review of UScellular, while Adjusted OIBDA reduces this measure further to exclude Equity in earnings of unconsolidated entities and Interest and dividend income in order to more effectively show the performance of operating activities excluding investment activities. The table above reconciles EBITDA, Adjusted EBITDA and Adjusted OIBDA to the corresponding GAAP measures, Net income and Operating income.              </t>
  </si>
  <si>
    <t xml:space="preserve">(1)  Adjusted EBITDA (earnings before interest, taxes, depreciation, amortization and accretion) is defined as Net income adjusted for the items set forth in the reconciliation. Adjusted OIBDA (operating income before depreciation, amortization and accretion) is defined as Net income adjusted for the items set forth in the reconciliation. Adjusted EBITDA and Adjusted OIBDA are not measures of financial performance under Generally Accepted Accounting Principles in the United States (GAAP) and should not be considered as alternatives to Net income or Cash flows from operating activities, as indicators of cash flows or as measures of liquidity. TDS Telecom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appropriate. Management believes Adjusted EBITDA and Adjusted OIBDA are useful measures of TDS Telecom's operating results before significant recurring non-cash charges, nonrecurring expenses, gains and losses, and other items as presented above as they provide additional relevant and useful information to investors and other users of TDS Telecom's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and gains and losses, while Adjusted OIBDA reduces this measure further to exclude Equity in earnings of unconsolidated entities and Interest and dividend income in order to more effectively show the performance of operating activities excluding investment activities. The table above reconciles EBITDA, Adjusted EBITDA and Adjusted OIBDA to the corresponding GAAP measures, Net income and Operating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</si>
</sst>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1" formatCode="_(* #,##0_);_(* \(#,##0\);_(* &quot;-&quot;_);_(@_)"/>
    <numFmt numFmtId="164" formatCode="_(&quot;$&quot;* #,##0_);_(&quot;$&quot;* \(#,##0\);_(&quot;$&quot;* &quot;-&quot;??_);_(@_)"/>
    <numFmt numFmtId="165" formatCode="_(* #,##0_);_(* \(#,##0\);_(* &quot;-&quot;??_);_(@_)"/>
  </numFmts>
  <fonts count="10" x14ac:knownFonts="1">
    <font>
      <sz val="10"/>
      <color theme="1"/>
      <name val="Tahoma"/>
      <family val="2"/>
    </font>
    <font>
      <sz val="10"/>
      <name val="Tahoma"/>
      <family val="2"/>
    </font>
    <font>
      <sz val="11"/>
      <name val="Verdana"/>
      <family val="2"/>
      <scheme val="minor"/>
    </font>
    <font>
      <sz val="14"/>
      <name val="Verdana"/>
      <family val="2"/>
      <scheme val="minor"/>
    </font>
    <font>
      <b/>
      <sz val="11"/>
      <name val="Verdana"/>
      <family val="2"/>
      <scheme val="minor"/>
    </font>
    <font>
      <sz val="10"/>
      <name val="Times New Roman"/>
      <family val="1"/>
    </font>
    <font>
      <b/>
      <sz val="32"/>
      <color theme="6" tint="0.39997558519241921"/>
      <name val="Times New Roman"/>
      <family val="1"/>
    </font>
    <font>
      <b/>
      <sz val="32"/>
      <color theme="8" tint="0.39997558519241921"/>
      <name val="Times New Roman"/>
      <family val="1"/>
    </font>
    <font>
      <b/>
      <sz val="32"/>
      <color theme="5" tint="-0.249977111117893"/>
      <name val="Times New Roman"/>
      <family val="1"/>
    </font>
    <font>
      <i/>
      <sz val="10"/>
      <name val="Verdana"/>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applyAlignment="1">
      <alignment vertical="center"/>
    </xf>
    <xf numFmtId="164" fontId="2" fillId="0" borderId="0" xfId="0" applyNumberFormat="1" applyFont="1" applyAlignment="1">
      <alignment vertical="center"/>
    </xf>
    <xf numFmtId="164" fontId="4" fillId="0" borderId="0" xfId="0" applyNumberFormat="1" applyFont="1" applyAlignment="1">
      <alignment vertical="center"/>
    </xf>
    <xf numFmtId="165" fontId="2" fillId="0" borderId="0" xfId="0" applyNumberFormat="1" applyFont="1" applyAlignment="1">
      <alignment vertical="center"/>
    </xf>
    <xf numFmtId="165" fontId="2" fillId="0" borderId="2" xfId="0" applyNumberFormat="1" applyFont="1" applyBorder="1" applyAlignment="1">
      <alignment vertical="center"/>
    </xf>
    <xf numFmtId="41" fontId="2" fillId="0" borderId="2" xfId="0" applyNumberFormat="1" applyFont="1" applyBorder="1" applyAlignment="1">
      <alignment vertical="center"/>
    </xf>
    <xf numFmtId="164" fontId="4" fillId="0" borderId="2" xfId="0" applyNumberFormat="1" applyFont="1" applyBorder="1" applyAlignment="1">
      <alignment vertical="center"/>
    </xf>
    <xf numFmtId="164" fontId="1" fillId="0" borderId="0" xfId="0" applyNumberFormat="1" applyFont="1" applyAlignment="1">
      <alignment vertical="center"/>
    </xf>
    <xf numFmtId="165" fontId="1" fillId="0" borderId="0" xfId="0" applyNumberFormat="1"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2" fillId="0" borderId="0" xfId="0" applyFont="1" applyAlignment="1">
      <alignment horizontal="left" vertical="center" indent="1"/>
    </xf>
    <xf numFmtId="0" fontId="3" fillId="0" borderId="1" xfId="0" applyFont="1" applyBorder="1" applyAlignment="1">
      <alignment horizontal="center" vertical="center"/>
    </xf>
    <xf numFmtId="0" fontId="5" fillId="0" borderId="0" xfId="0" applyFont="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C96DFC8B-DD40-439F-ADF8-0A7AF99AF2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DS Corporate Template">
  <a:themeElements>
    <a:clrScheme name="Custom 1">
      <a:dk1>
        <a:srgbClr val="63666A"/>
      </a:dk1>
      <a:lt1>
        <a:sysClr val="window" lastClr="FFFFFF"/>
      </a:lt1>
      <a:dk2>
        <a:srgbClr val="000000"/>
      </a:dk2>
      <a:lt2>
        <a:srgbClr val="B7DD79"/>
      </a:lt2>
      <a:accent1>
        <a:srgbClr val="0075C5"/>
      </a:accent1>
      <a:accent2>
        <a:srgbClr val="53CB42"/>
      </a:accent2>
      <a:accent3>
        <a:srgbClr val="002D72"/>
      </a:accent3>
      <a:accent4>
        <a:srgbClr val="CC8A00"/>
      </a:accent4>
      <a:accent5>
        <a:srgbClr val="5C068C"/>
      </a:accent5>
      <a:accent6>
        <a:srgbClr val="8BB8E8"/>
      </a:accent6>
      <a:hlink>
        <a:srgbClr val="00FFFF"/>
      </a:hlink>
      <a:folHlink>
        <a:srgbClr val="53CB42"/>
      </a:folHlink>
    </a:clrScheme>
    <a:fontScheme name="TDS Corporate Theme Fonts">
      <a:majorFont>
        <a:latin typeface="Verdana"/>
        <a:ea typeface=""/>
        <a:cs typeface=""/>
        <a:font script="Jpan" typeface="ＭＳ 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Verdan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B2:N33"/>
  <sheetViews>
    <sheetView showGridLines="0" tabSelected="1" workbookViewId="0"/>
  </sheetViews>
  <sheetFormatPr defaultColWidth="9.140625" defaultRowHeight="12.75" x14ac:dyDescent="0.2"/>
  <cols>
    <col min="1" max="1" width="2.7109375" style="1" customWidth="1"/>
    <col min="2" max="2" width="64.7109375" style="1" customWidth="1"/>
    <col min="3" max="3" width="2.7109375" style="1" customWidth="1"/>
    <col min="4" max="4" width="15.7109375" style="1" hidden="1" customWidth="1"/>
    <col min="5" max="5" width="4.7109375" style="1" hidden="1" customWidth="1"/>
    <col min="6" max="6" width="15.7109375" style="1" hidden="1" customWidth="1"/>
    <col min="7" max="7" width="9.140625" style="1" hidden="1" customWidth="1"/>
    <col min="8" max="8" width="15.7109375" style="1" customWidth="1"/>
    <col min="9" max="9" width="4.7109375" style="1" customWidth="1"/>
    <col min="10" max="10" width="15.7109375" style="1" customWidth="1"/>
    <col min="11" max="16384" width="9.140625" style="1"/>
  </cols>
  <sheetData>
    <row r="2" spans="2:10" ht="39.75" x14ac:dyDescent="0.2">
      <c r="B2" s="13" t="s">
        <v>15</v>
      </c>
    </row>
    <row r="3" spans="2:10" ht="18" x14ac:dyDescent="0.2">
      <c r="B3" s="2" t="s">
        <v>17</v>
      </c>
      <c r="C3" s="2"/>
      <c r="D3" s="18" t="s">
        <v>23</v>
      </c>
      <c r="E3" s="18"/>
      <c r="F3" s="18"/>
      <c r="G3" s="2"/>
      <c r="H3" s="18" t="s">
        <v>27</v>
      </c>
      <c r="I3" s="18"/>
      <c r="J3" s="18"/>
    </row>
    <row r="4" spans="2:10" ht="14.25" x14ac:dyDescent="0.2">
      <c r="B4" s="2"/>
      <c r="C4" s="2"/>
      <c r="D4" s="3">
        <v>2023</v>
      </c>
      <c r="E4" s="2"/>
      <c r="F4" s="3">
        <v>2022</v>
      </c>
      <c r="G4" s="2"/>
      <c r="H4" s="3">
        <v>2024</v>
      </c>
      <c r="I4" s="2"/>
      <c r="J4" s="3">
        <v>2023</v>
      </c>
    </row>
    <row r="5" spans="2:10" ht="14.25" x14ac:dyDescent="0.2">
      <c r="B5" s="4" t="s">
        <v>28</v>
      </c>
      <c r="C5" s="5"/>
      <c r="D5" s="6">
        <v>-503</v>
      </c>
      <c r="E5" s="5"/>
      <c r="F5" s="6">
        <v>-30</v>
      </c>
      <c r="G5" s="5"/>
      <c r="H5" s="6">
        <v>38</v>
      </c>
      <c r="I5" s="5"/>
      <c r="J5" s="6">
        <v>12</v>
      </c>
    </row>
    <row r="6" spans="2:10" ht="14.25" x14ac:dyDescent="0.2">
      <c r="B6" s="2" t="s">
        <v>0</v>
      </c>
      <c r="C6" s="7"/>
      <c r="D6" s="7"/>
      <c r="E6" s="7"/>
      <c r="F6" s="7"/>
      <c r="G6" s="7"/>
      <c r="H6" s="7"/>
      <c r="I6" s="7"/>
      <c r="J6" s="7"/>
    </row>
    <row r="7" spans="2:10" ht="14.25" x14ac:dyDescent="0.2">
      <c r="B7" s="2" t="s">
        <v>29</v>
      </c>
      <c r="C7" s="7"/>
      <c r="D7" s="7">
        <v>-45</v>
      </c>
      <c r="E7" s="7"/>
      <c r="F7" s="7">
        <v>-8</v>
      </c>
      <c r="G7" s="7"/>
      <c r="H7" s="7">
        <v>20</v>
      </c>
      <c r="I7" s="7"/>
      <c r="J7" s="7">
        <v>13</v>
      </c>
    </row>
    <row r="8" spans="2:10" ht="14.25" x14ac:dyDescent="0.2">
      <c r="B8" s="2" t="s">
        <v>1</v>
      </c>
      <c r="C8" s="7"/>
      <c r="D8" s="7">
        <v>66</v>
      </c>
      <c r="E8" s="7"/>
      <c r="F8" s="7">
        <v>55</v>
      </c>
      <c r="G8" s="7"/>
      <c r="H8" s="7">
        <v>57</v>
      </c>
      <c r="I8" s="7"/>
      <c r="J8" s="7">
        <v>53</v>
      </c>
    </row>
    <row r="9" spans="2:10" ht="14.25" x14ac:dyDescent="0.2">
      <c r="B9" s="2" t="s">
        <v>2</v>
      </c>
      <c r="C9" s="7"/>
      <c r="D9" s="7">
        <v>234</v>
      </c>
      <c r="E9" s="7"/>
      <c r="F9" s="7">
        <v>239</v>
      </c>
      <c r="G9" s="7"/>
      <c r="H9" s="7">
        <v>234</v>
      </c>
      <c r="I9" s="7"/>
      <c r="J9" s="7">
        <v>232</v>
      </c>
    </row>
    <row r="10" spans="2:10" ht="14.25" x14ac:dyDescent="0.2">
      <c r="B10" s="2" t="s">
        <v>3</v>
      </c>
      <c r="C10" s="7"/>
      <c r="D10" s="8">
        <f>SUM(D5:D9)</f>
        <v>-248</v>
      </c>
      <c r="E10" s="7"/>
      <c r="F10" s="8">
        <f>SUM(F5:F9)</f>
        <v>256</v>
      </c>
      <c r="G10" s="7"/>
      <c r="H10" s="8">
        <f>SUM(H5:H9)</f>
        <v>349</v>
      </c>
      <c r="I10" s="7"/>
      <c r="J10" s="8">
        <f>SUM(J5:J9)</f>
        <v>310</v>
      </c>
    </row>
    <row r="11" spans="2:10" ht="14.25" x14ac:dyDescent="0.2">
      <c r="B11" s="2" t="s">
        <v>4</v>
      </c>
      <c r="C11" s="7"/>
      <c r="D11" s="7"/>
      <c r="E11" s="7"/>
      <c r="F11" s="7"/>
      <c r="G11" s="7"/>
      <c r="H11" s="7"/>
      <c r="I11" s="7"/>
      <c r="J11" s="7"/>
    </row>
    <row r="12" spans="2:10" ht="14.25" x14ac:dyDescent="0.2">
      <c r="B12" s="2" t="s">
        <v>22</v>
      </c>
      <c r="C12" s="7"/>
      <c r="D12" s="7">
        <v>9</v>
      </c>
      <c r="E12" s="7"/>
      <c r="F12" s="7">
        <v>0</v>
      </c>
      <c r="G12" s="7"/>
      <c r="H12" s="7">
        <v>11</v>
      </c>
      <c r="I12" s="7"/>
      <c r="J12" s="7">
        <v>0</v>
      </c>
    </row>
    <row r="13" spans="2:10" ht="14.25" hidden="1" customHeight="1" x14ac:dyDescent="0.2">
      <c r="B13" s="2" t="s">
        <v>24</v>
      </c>
      <c r="C13" s="7"/>
      <c r="D13" s="7">
        <v>547</v>
      </c>
      <c r="E13" s="7"/>
      <c r="F13" s="7">
        <v>0</v>
      </c>
      <c r="G13" s="7"/>
      <c r="H13" s="7">
        <v>0</v>
      </c>
      <c r="I13" s="7"/>
      <c r="J13" s="7">
        <v>0</v>
      </c>
    </row>
    <row r="14" spans="2:10" ht="14.25" customHeight="1" x14ac:dyDescent="0.2">
      <c r="B14" s="2" t="s">
        <v>8</v>
      </c>
      <c r="C14" s="7"/>
      <c r="D14" s="7">
        <v>5</v>
      </c>
      <c r="E14" s="7"/>
      <c r="F14" s="7">
        <v>14</v>
      </c>
      <c r="G14" s="7"/>
      <c r="H14" s="7">
        <v>7</v>
      </c>
      <c r="I14" s="7"/>
      <c r="J14" s="7">
        <v>11</v>
      </c>
    </row>
    <row r="15" spans="2:10" ht="14.25" hidden="1" x14ac:dyDescent="0.2">
      <c r="B15" s="2" t="s">
        <v>5</v>
      </c>
      <c r="C15" s="7"/>
      <c r="D15" s="7">
        <v>0</v>
      </c>
      <c r="E15" s="7"/>
      <c r="F15" s="7">
        <v>0</v>
      </c>
      <c r="G15" s="7"/>
      <c r="H15" s="7">
        <v>0</v>
      </c>
      <c r="I15" s="7"/>
      <c r="J15" s="7">
        <v>0</v>
      </c>
    </row>
    <row r="16" spans="2:10" ht="14.25" customHeight="1" x14ac:dyDescent="0.2">
      <c r="B16" s="2" t="s">
        <v>25</v>
      </c>
      <c r="C16" s="7"/>
      <c r="D16" s="7">
        <v>-2</v>
      </c>
      <c r="E16" s="7"/>
      <c r="F16" s="7">
        <v>0</v>
      </c>
      <c r="G16" s="7"/>
      <c r="H16" s="7">
        <v>-1</v>
      </c>
      <c r="I16" s="7"/>
      <c r="J16" s="7">
        <v>0</v>
      </c>
    </row>
    <row r="17" spans="2:10" ht="14.25" hidden="1" x14ac:dyDescent="0.2">
      <c r="B17" s="2" t="s">
        <v>7</v>
      </c>
      <c r="C17" s="7"/>
      <c r="D17" s="7">
        <v>0</v>
      </c>
      <c r="E17" s="7"/>
      <c r="F17" s="7">
        <v>0</v>
      </c>
      <c r="G17" s="7"/>
      <c r="H17" s="7">
        <v>0</v>
      </c>
      <c r="I17" s="7"/>
      <c r="J17" s="7">
        <v>0</v>
      </c>
    </row>
    <row r="18" spans="2:10" ht="14.25" x14ac:dyDescent="0.2">
      <c r="B18" s="2" t="s">
        <v>9</v>
      </c>
      <c r="C18" s="5"/>
      <c r="D18" s="9">
        <f>SUM(D10:D17)</f>
        <v>311</v>
      </c>
      <c r="E18" s="5"/>
      <c r="F18" s="9">
        <f>SUM(F10:F17)</f>
        <v>270</v>
      </c>
      <c r="G18" s="5"/>
      <c r="H18" s="9">
        <f>SUM(H10:H17)</f>
        <v>366</v>
      </c>
      <c r="I18" s="5"/>
      <c r="J18" s="9">
        <f>SUM(J10:J17)</f>
        <v>321</v>
      </c>
    </row>
    <row r="19" spans="2:10" ht="14.25" x14ac:dyDescent="0.2">
      <c r="B19" s="2" t="s">
        <v>10</v>
      </c>
      <c r="C19" s="5"/>
      <c r="D19" s="5"/>
      <c r="E19" s="5"/>
      <c r="F19" s="5"/>
      <c r="G19" s="5"/>
      <c r="H19" s="5"/>
      <c r="I19" s="5"/>
      <c r="J19" s="5"/>
    </row>
    <row r="20" spans="2:10" ht="14.25" x14ac:dyDescent="0.2">
      <c r="B20" s="17" t="s">
        <v>11</v>
      </c>
      <c r="C20" s="5"/>
      <c r="D20" s="7">
        <v>37</v>
      </c>
      <c r="E20" s="5"/>
      <c r="F20" s="7">
        <v>36</v>
      </c>
      <c r="G20" s="5"/>
      <c r="H20" s="7">
        <v>42</v>
      </c>
      <c r="I20" s="5"/>
      <c r="J20" s="7">
        <v>44</v>
      </c>
    </row>
    <row r="21" spans="2:10" ht="14.25" x14ac:dyDescent="0.2">
      <c r="B21" s="17" t="s">
        <v>12</v>
      </c>
      <c r="C21" s="5"/>
      <c r="D21" s="7">
        <v>4</v>
      </c>
      <c r="E21" s="5"/>
      <c r="F21" s="7">
        <v>7</v>
      </c>
      <c r="G21" s="5"/>
      <c r="H21" s="7">
        <v>5</v>
      </c>
      <c r="I21" s="5"/>
      <c r="J21" s="7">
        <v>5</v>
      </c>
    </row>
    <row r="22" spans="2:10" ht="14.25" x14ac:dyDescent="0.2">
      <c r="B22" s="17" t="s">
        <v>13</v>
      </c>
      <c r="C22" s="5"/>
      <c r="D22" s="7">
        <v>1</v>
      </c>
      <c r="E22" s="5"/>
      <c r="F22" s="7">
        <v>0</v>
      </c>
      <c r="G22" s="5"/>
      <c r="H22" s="7">
        <v>1</v>
      </c>
      <c r="I22" s="5"/>
      <c r="J22" s="7">
        <v>0</v>
      </c>
    </row>
    <row r="23" spans="2:10" ht="14.25" x14ac:dyDescent="0.2">
      <c r="B23" s="2" t="s">
        <v>21</v>
      </c>
      <c r="C23" s="5"/>
      <c r="D23" s="8">
        <f>D18-SUM(D20:D22)</f>
        <v>269</v>
      </c>
      <c r="E23" s="5"/>
      <c r="F23" s="8">
        <f>F18-SUM(F20:F22)</f>
        <v>227</v>
      </c>
      <c r="G23" s="5"/>
      <c r="H23" s="8">
        <f>H18-SUM(H20:H22)</f>
        <v>318</v>
      </c>
      <c r="I23" s="5"/>
      <c r="J23" s="8">
        <f>J18-SUM(J20:J22)</f>
        <v>272</v>
      </c>
    </row>
    <row r="24" spans="2:10" ht="14.25" x14ac:dyDescent="0.2">
      <c r="B24" s="2" t="s">
        <v>10</v>
      </c>
      <c r="C24" s="5"/>
      <c r="D24" s="7"/>
      <c r="E24" s="5"/>
      <c r="F24" s="7"/>
      <c r="G24" s="5"/>
      <c r="H24" s="7"/>
      <c r="I24" s="5"/>
      <c r="J24" s="7"/>
    </row>
    <row r="25" spans="2:10" ht="14.25" x14ac:dyDescent="0.2">
      <c r="B25" s="2" t="s">
        <v>2</v>
      </c>
      <c r="C25" s="5"/>
      <c r="D25" s="7">
        <f>D9</f>
        <v>234</v>
      </c>
      <c r="E25" s="5"/>
      <c r="F25" s="7">
        <f>F9</f>
        <v>239</v>
      </c>
      <c r="G25" s="5"/>
      <c r="H25" s="7">
        <f>H9</f>
        <v>234</v>
      </c>
      <c r="I25" s="5"/>
      <c r="J25" s="7">
        <f>J9</f>
        <v>232</v>
      </c>
    </row>
    <row r="26" spans="2:10" ht="14.25" x14ac:dyDescent="0.2">
      <c r="B26" s="2" t="s">
        <v>22</v>
      </c>
      <c r="C26" s="5"/>
      <c r="D26" s="7">
        <f>D12</f>
        <v>9</v>
      </c>
      <c r="E26" s="5"/>
      <c r="F26" s="7">
        <f>F12</f>
        <v>0</v>
      </c>
      <c r="G26" s="5"/>
      <c r="H26" s="7">
        <f>H12</f>
        <v>11</v>
      </c>
      <c r="I26" s="5"/>
      <c r="J26" s="7">
        <f>J12</f>
        <v>0</v>
      </c>
    </row>
    <row r="27" spans="2:10" ht="14.25" hidden="1" customHeight="1" x14ac:dyDescent="0.2">
      <c r="B27" s="2" t="s">
        <v>20</v>
      </c>
      <c r="C27" s="5"/>
      <c r="D27" s="7">
        <f>D13</f>
        <v>547</v>
      </c>
      <c r="E27" s="5"/>
      <c r="F27" s="7">
        <f>F13</f>
        <v>0</v>
      </c>
      <c r="G27" s="5"/>
      <c r="H27" s="7">
        <f>H13</f>
        <v>0</v>
      </c>
      <c r="I27" s="5"/>
      <c r="J27" s="7">
        <f>J13</f>
        <v>0</v>
      </c>
    </row>
    <row r="28" spans="2:10" ht="14.25" customHeight="1" x14ac:dyDescent="0.2">
      <c r="B28" s="2" t="s">
        <v>8</v>
      </c>
      <c r="C28" s="5"/>
      <c r="D28" s="7">
        <f>D14</f>
        <v>5</v>
      </c>
      <c r="E28" s="5"/>
      <c r="F28" s="7">
        <f>F14</f>
        <v>14</v>
      </c>
      <c r="G28" s="5"/>
      <c r="H28" s="7">
        <f>H14</f>
        <v>7</v>
      </c>
      <c r="I28" s="5"/>
      <c r="J28" s="7">
        <f>J14</f>
        <v>11</v>
      </c>
    </row>
    <row r="29" spans="2:10" ht="14.25" hidden="1" x14ac:dyDescent="0.2">
      <c r="B29" s="2" t="s">
        <v>5</v>
      </c>
      <c r="C29" s="5"/>
      <c r="D29" s="7">
        <f>D15</f>
        <v>0</v>
      </c>
      <c r="E29" s="5"/>
      <c r="F29" s="7">
        <f>F15</f>
        <v>0</v>
      </c>
      <c r="G29" s="5"/>
      <c r="H29" s="7">
        <f>H15</f>
        <v>0</v>
      </c>
      <c r="I29" s="5"/>
      <c r="J29" s="7">
        <f>J15</f>
        <v>0</v>
      </c>
    </row>
    <row r="30" spans="2:10" ht="14.25" x14ac:dyDescent="0.2">
      <c r="B30" s="2" t="s">
        <v>25</v>
      </c>
      <c r="C30" s="5"/>
      <c r="D30" s="7">
        <f>D16</f>
        <v>-2</v>
      </c>
      <c r="E30" s="5"/>
      <c r="F30" s="7">
        <f>F16</f>
        <v>0</v>
      </c>
      <c r="G30" s="5"/>
      <c r="H30" s="7">
        <f>H16</f>
        <v>-1</v>
      </c>
      <c r="I30" s="5"/>
      <c r="J30" s="7">
        <f>J16</f>
        <v>0</v>
      </c>
    </row>
    <row r="31" spans="2:10" ht="14.25" x14ac:dyDescent="0.2">
      <c r="B31" s="4" t="s">
        <v>30</v>
      </c>
      <c r="C31" s="5"/>
      <c r="D31" s="10">
        <f>D23-SUM(D25:D30)</f>
        <v>-524</v>
      </c>
      <c r="E31" s="5"/>
      <c r="F31" s="10">
        <f>F23-SUM(F25:F30)</f>
        <v>-26</v>
      </c>
      <c r="G31" s="5"/>
      <c r="H31" s="10">
        <f>H23-SUM(H25:H30)</f>
        <v>67</v>
      </c>
      <c r="I31" s="5"/>
      <c r="J31" s="10">
        <f>J23-SUM(J25:J30)</f>
        <v>29</v>
      </c>
    </row>
    <row r="32" spans="2:10" x14ac:dyDescent="0.2">
      <c r="C32" s="11"/>
      <c r="D32" s="12"/>
      <c r="E32" s="11"/>
      <c r="F32" s="12"/>
      <c r="G32" s="11"/>
      <c r="H32" s="12"/>
      <c r="I32" s="11"/>
    </row>
    <row r="33" spans="2:14" ht="162" customHeight="1" x14ac:dyDescent="0.2">
      <c r="B33" s="19" t="s">
        <v>32</v>
      </c>
      <c r="C33" s="19"/>
      <c r="D33" s="19"/>
      <c r="E33" s="19"/>
      <c r="F33" s="19"/>
      <c r="G33" s="19"/>
      <c r="H33" s="19"/>
      <c r="I33" s="19"/>
      <c r="J33" s="19"/>
      <c r="K33" s="19"/>
      <c r="L33" s="19"/>
      <c r="M33" s="19"/>
      <c r="N33" s="19"/>
    </row>
  </sheetData>
  <mergeCells count="3">
    <mergeCell ref="D3:F3"/>
    <mergeCell ref="H3:J3"/>
    <mergeCell ref="B33:N33"/>
  </mergeCells>
  <pageMargins left="0.7" right="0.7" top="0.75" bottom="0.75" header="0.3" footer="0.3"/>
  <pageSetup orientation="portrait" verticalDpi="0"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B2:N33"/>
  <sheetViews>
    <sheetView showGridLines="0" workbookViewId="0"/>
  </sheetViews>
  <sheetFormatPr defaultColWidth="9.140625" defaultRowHeight="12.75" x14ac:dyDescent="0.2"/>
  <cols>
    <col min="1" max="1" width="2.7109375" style="1" customWidth="1"/>
    <col min="2" max="2" width="64.7109375" style="1" customWidth="1"/>
    <col min="3" max="3" width="2.7109375" style="1" customWidth="1"/>
    <col min="4" max="4" width="15.7109375" style="1" hidden="1" customWidth="1"/>
    <col min="5" max="5" width="4.7109375" style="1" hidden="1" customWidth="1"/>
    <col min="6" max="6" width="15.7109375" style="1" hidden="1" customWidth="1"/>
    <col min="7" max="7" width="9.140625" style="1" hidden="1" customWidth="1"/>
    <col min="8" max="8" width="15.7109375" style="1" customWidth="1"/>
    <col min="9" max="9" width="4.7109375" style="1" customWidth="1"/>
    <col min="10" max="10" width="15.7109375" style="1" customWidth="1"/>
    <col min="11" max="13" width="9.140625" style="1"/>
    <col min="14" max="14" width="9.85546875" style="1" customWidth="1"/>
    <col min="15" max="16384" width="9.140625" style="1"/>
  </cols>
  <sheetData>
    <row r="2" spans="2:10" ht="39.75" x14ac:dyDescent="0.2">
      <c r="B2" s="14" t="s">
        <v>18</v>
      </c>
    </row>
    <row r="3" spans="2:10" ht="18" x14ac:dyDescent="0.2">
      <c r="B3" s="2" t="s">
        <v>17</v>
      </c>
      <c r="C3" s="2"/>
      <c r="D3" s="18" t="str">
        <f>'TDS Consolidated'!D3:F3</f>
        <v>3 Mos. Ended, Dec. 31,</v>
      </c>
      <c r="E3" s="18"/>
      <c r="F3" s="18"/>
      <c r="G3" s="2"/>
      <c r="H3" s="18" t="str">
        <f>'TDS Consolidated'!H3:J3</f>
        <v>3 Mos. Ended, Mar. 31,</v>
      </c>
      <c r="I3" s="18"/>
      <c r="J3" s="18"/>
    </row>
    <row r="4" spans="2:10" ht="14.25" x14ac:dyDescent="0.2">
      <c r="B4" s="2"/>
      <c r="C4" s="2"/>
      <c r="D4" s="3">
        <v>2023</v>
      </c>
      <c r="E4" s="2"/>
      <c r="F4" s="3">
        <v>2022</v>
      </c>
      <c r="G4" s="2"/>
      <c r="H4" s="3">
        <v>2024</v>
      </c>
      <c r="I4" s="2"/>
      <c r="J4" s="3">
        <v>2023</v>
      </c>
    </row>
    <row r="5" spans="2:10" ht="14.25" x14ac:dyDescent="0.2">
      <c r="B5" s="4" t="s">
        <v>28</v>
      </c>
      <c r="C5" s="5"/>
      <c r="D5" s="6">
        <v>15</v>
      </c>
      <c r="E5" s="5"/>
      <c r="F5" s="6">
        <v>-28</v>
      </c>
      <c r="G5" s="5"/>
      <c r="H5" s="6">
        <v>24</v>
      </c>
      <c r="I5" s="5"/>
      <c r="J5" s="6">
        <v>14</v>
      </c>
    </row>
    <row r="6" spans="2:10" ht="14.25" x14ac:dyDescent="0.2">
      <c r="B6" s="2" t="s">
        <v>0</v>
      </c>
      <c r="C6" s="7"/>
      <c r="D6" s="7"/>
      <c r="E6" s="7"/>
      <c r="F6" s="7"/>
      <c r="G6" s="7"/>
      <c r="H6" s="7"/>
      <c r="I6" s="7"/>
      <c r="J6" s="7"/>
    </row>
    <row r="7" spans="2:10" ht="14.25" x14ac:dyDescent="0.2">
      <c r="B7" s="2" t="s">
        <v>29</v>
      </c>
      <c r="C7" s="7"/>
      <c r="D7" s="7">
        <v>-4</v>
      </c>
      <c r="E7" s="7"/>
      <c r="F7" s="7">
        <v>-9</v>
      </c>
      <c r="G7" s="7"/>
      <c r="H7" s="7">
        <v>28</v>
      </c>
      <c r="I7" s="7"/>
      <c r="J7" s="7">
        <v>11</v>
      </c>
    </row>
    <row r="8" spans="2:10" ht="14.25" x14ac:dyDescent="0.2">
      <c r="B8" s="2" t="s">
        <v>1</v>
      </c>
      <c r="C8" s="7"/>
      <c r="D8" s="7">
        <v>49</v>
      </c>
      <c r="E8" s="7"/>
      <c r="F8" s="7">
        <v>49</v>
      </c>
      <c r="G8" s="7"/>
      <c r="H8" s="7">
        <v>43</v>
      </c>
      <c r="I8" s="7"/>
      <c r="J8" s="7">
        <v>47</v>
      </c>
    </row>
    <row r="9" spans="2:10" ht="14.25" x14ac:dyDescent="0.2">
      <c r="B9" s="2" t="s">
        <v>2</v>
      </c>
      <c r="C9" s="7"/>
      <c r="D9" s="7">
        <v>166</v>
      </c>
      <c r="E9" s="7"/>
      <c r="F9" s="7">
        <v>179</v>
      </c>
      <c r="G9" s="7"/>
      <c r="H9" s="7">
        <v>165</v>
      </c>
      <c r="I9" s="7"/>
      <c r="J9" s="7">
        <v>170</v>
      </c>
    </row>
    <row r="10" spans="2:10" ht="14.25" x14ac:dyDescent="0.2">
      <c r="B10" s="2" t="s">
        <v>3</v>
      </c>
      <c r="C10" s="7"/>
      <c r="D10" s="8">
        <f>SUM(D5:D9)</f>
        <v>226</v>
      </c>
      <c r="E10" s="7"/>
      <c r="F10" s="8">
        <f>SUM(F5:F9)</f>
        <v>191</v>
      </c>
      <c r="G10" s="7"/>
      <c r="H10" s="8">
        <f>SUM(H5:H9)</f>
        <v>260</v>
      </c>
      <c r="I10" s="7"/>
      <c r="J10" s="8">
        <f>SUM(J5:J9)</f>
        <v>242</v>
      </c>
    </row>
    <row r="11" spans="2:10" ht="14.25" x14ac:dyDescent="0.2">
      <c r="B11" s="2" t="s">
        <v>4</v>
      </c>
      <c r="C11" s="7"/>
      <c r="D11" s="7"/>
      <c r="E11" s="7"/>
      <c r="F11" s="7"/>
      <c r="G11" s="7"/>
      <c r="H11" s="7"/>
      <c r="I11" s="7"/>
      <c r="J11" s="7"/>
    </row>
    <row r="12" spans="2:10" ht="14.25" x14ac:dyDescent="0.2">
      <c r="B12" s="2" t="s">
        <v>22</v>
      </c>
      <c r="C12" s="7"/>
      <c r="D12" s="7">
        <v>6</v>
      </c>
      <c r="E12" s="7"/>
      <c r="F12" s="7">
        <v>0</v>
      </c>
      <c r="G12" s="7"/>
      <c r="H12" s="7">
        <v>7</v>
      </c>
      <c r="I12" s="7"/>
      <c r="J12" s="7">
        <v>0</v>
      </c>
    </row>
    <row r="13" spans="2:10" ht="14.25" hidden="1" customHeight="1" x14ac:dyDescent="0.2">
      <c r="B13" s="2" t="s">
        <v>20</v>
      </c>
      <c r="C13" s="7"/>
      <c r="D13" s="7">
        <v>0</v>
      </c>
      <c r="E13" s="7"/>
      <c r="F13" s="7">
        <v>0</v>
      </c>
      <c r="G13" s="7"/>
      <c r="H13" s="7">
        <v>0</v>
      </c>
      <c r="I13" s="7"/>
      <c r="J13" s="7">
        <v>0</v>
      </c>
    </row>
    <row r="14" spans="2:10" ht="14.25" customHeight="1" x14ac:dyDescent="0.2">
      <c r="B14" s="2" t="s">
        <v>8</v>
      </c>
      <c r="C14" s="7"/>
      <c r="D14" s="7">
        <v>3</v>
      </c>
      <c r="E14" s="7"/>
      <c r="F14" s="7">
        <v>11</v>
      </c>
      <c r="G14" s="7"/>
      <c r="H14" s="7">
        <v>6</v>
      </c>
      <c r="I14" s="7"/>
      <c r="J14" s="7">
        <v>10</v>
      </c>
    </row>
    <row r="15" spans="2:10" ht="14.25" hidden="1" x14ac:dyDescent="0.2">
      <c r="B15" s="2" t="s">
        <v>5</v>
      </c>
      <c r="C15" s="7"/>
      <c r="D15" s="7">
        <v>0</v>
      </c>
      <c r="E15" s="7"/>
      <c r="F15" s="7">
        <v>0</v>
      </c>
      <c r="G15" s="7"/>
      <c r="H15" s="7">
        <v>0</v>
      </c>
      <c r="I15" s="7"/>
      <c r="J15" s="7">
        <v>0</v>
      </c>
    </row>
    <row r="16" spans="2:10" ht="14.25" customHeight="1" x14ac:dyDescent="0.2">
      <c r="B16" s="2" t="s">
        <v>25</v>
      </c>
      <c r="C16" s="7"/>
      <c r="D16" s="7">
        <v>-2</v>
      </c>
      <c r="E16" s="7"/>
      <c r="F16" s="7">
        <v>0</v>
      </c>
      <c r="G16" s="7"/>
      <c r="H16" s="7">
        <v>-1</v>
      </c>
      <c r="I16" s="7"/>
      <c r="J16" s="7">
        <v>0</v>
      </c>
    </row>
    <row r="17" spans="2:10" ht="14.25" hidden="1" x14ac:dyDescent="0.2">
      <c r="B17" s="2" t="s">
        <v>7</v>
      </c>
      <c r="C17" s="7"/>
      <c r="D17" s="7">
        <v>0</v>
      </c>
      <c r="E17" s="7"/>
      <c r="F17" s="7">
        <v>0</v>
      </c>
      <c r="G17" s="7"/>
      <c r="H17" s="7">
        <v>0</v>
      </c>
      <c r="I17" s="7"/>
      <c r="J17" s="7">
        <v>0</v>
      </c>
    </row>
    <row r="18" spans="2:10" ht="14.25" x14ac:dyDescent="0.2">
      <c r="B18" s="2" t="s">
        <v>9</v>
      </c>
      <c r="C18" s="5"/>
      <c r="D18" s="9">
        <f>SUM(D10:D17)</f>
        <v>233</v>
      </c>
      <c r="E18" s="5"/>
      <c r="F18" s="9">
        <f>SUM(F10:F17)</f>
        <v>202</v>
      </c>
      <c r="G18" s="5"/>
      <c r="H18" s="9">
        <f>SUM(H10:H17)</f>
        <v>272</v>
      </c>
      <c r="I18" s="5"/>
      <c r="J18" s="9">
        <f>SUM(J10:J17)</f>
        <v>252</v>
      </c>
    </row>
    <row r="19" spans="2:10" ht="14.25" x14ac:dyDescent="0.2">
      <c r="B19" s="2" t="s">
        <v>10</v>
      </c>
      <c r="C19" s="5"/>
      <c r="D19" s="5"/>
      <c r="E19" s="5"/>
      <c r="F19" s="5"/>
      <c r="G19" s="5"/>
      <c r="H19" s="5"/>
      <c r="I19" s="5"/>
      <c r="J19" s="5"/>
    </row>
    <row r="20" spans="2:10" ht="14.25" x14ac:dyDescent="0.2">
      <c r="B20" s="17" t="s">
        <v>11</v>
      </c>
      <c r="C20" s="5"/>
      <c r="D20" s="7">
        <v>37</v>
      </c>
      <c r="E20" s="5"/>
      <c r="F20" s="7">
        <v>36</v>
      </c>
      <c r="G20" s="5"/>
      <c r="H20" s="7">
        <v>42</v>
      </c>
      <c r="I20" s="5"/>
      <c r="J20" s="7">
        <v>44</v>
      </c>
    </row>
    <row r="21" spans="2:10" ht="14.25" x14ac:dyDescent="0.2">
      <c r="B21" s="17" t="s">
        <v>12</v>
      </c>
      <c r="C21" s="5"/>
      <c r="D21" s="7">
        <v>2</v>
      </c>
      <c r="E21" s="5"/>
      <c r="F21" s="7">
        <v>3</v>
      </c>
      <c r="G21" s="5"/>
      <c r="H21" s="7">
        <v>2</v>
      </c>
      <c r="I21" s="5"/>
      <c r="J21" s="7">
        <v>2</v>
      </c>
    </row>
    <row r="22" spans="2:10" ht="14.25" hidden="1" x14ac:dyDescent="0.2">
      <c r="B22" s="17" t="s">
        <v>13</v>
      </c>
      <c r="C22" s="5"/>
      <c r="D22" s="7">
        <v>0</v>
      </c>
      <c r="E22" s="5"/>
      <c r="F22" s="7">
        <v>0</v>
      </c>
      <c r="G22" s="5"/>
      <c r="H22" s="7">
        <v>0</v>
      </c>
      <c r="I22" s="5"/>
      <c r="J22" s="7">
        <v>0</v>
      </c>
    </row>
    <row r="23" spans="2:10" ht="14.25" x14ac:dyDescent="0.2">
      <c r="B23" s="2" t="s">
        <v>21</v>
      </c>
      <c r="C23" s="5"/>
      <c r="D23" s="8">
        <f>D18-SUM(D20:D22)</f>
        <v>194</v>
      </c>
      <c r="E23" s="5"/>
      <c r="F23" s="8">
        <f>F18-SUM(F20:F22)</f>
        <v>163</v>
      </c>
      <c r="G23" s="5"/>
      <c r="H23" s="8">
        <f>H18-SUM(H20:H22)</f>
        <v>228</v>
      </c>
      <c r="I23" s="5"/>
      <c r="J23" s="8">
        <f>J18-SUM(J20:J22)</f>
        <v>206</v>
      </c>
    </row>
    <row r="24" spans="2:10" ht="14.25" x14ac:dyDescent="0.2">
      <c r="B24" s="2" t="s">
        <v>10</v>
      </c>
      <c r="C24" s="5"/>
      <c r="D24" s="7"/>
      <c r="E24" s="5"/>
      <c r="F24" s="7"/>
      <c r="G24" s="5"/>
      <c r="H24" s="7"/>
      <c r="I24" s="5"/>
      <c r="J24" s="7"/>
    </row>
    <row r="25" spans="2:10" ht="14.25" x14ac:dyDescent="0.2">
      <c r="B25" s="2" t="s">
        <v>2</v>
      </c>
      <c r="C25" s="5"/>
      <c r="D25" s="7">
        <f>D9</f>
        <v>166</v>
      </c>
      <c r="E25" s="5"/>
      <c r="F25" s="7">
        <f>F9</f>
        <v>179</v>
      </c>
      <c r="G25" s="5"/>
      <c r="H25" s="7">
        <f>H9</f>
        <v>165</v>
      </c>
      <c r="I25" s="5"/>
      <c r="J25" s="7">
        <f>J9</f>
        <v>170</v>
      </c>
    </row>
    <row r="26" spans="2:10" ht="14.25" x14ac:dyDescent="0.2">
      <c r="B26" s="2" t="s">
        <v>22</v>
      </c>
      <c r="C26" s="5"/>
      <c r="D26" s="7">
        <f>D12</f>
        <v>6</v>
      </c>
      <c r="E26" s="5"/>
      <c r="F26" s="7">
        <f>F12</f>
        <v>0</v>
      </c>
      <c r="G26" s="5"/>
      <c r="H26" s="7">
        <f>H12</f>
        <v>7</v>
      </c>
      <c r="I26" s="5"/>
      <c r="J26" s="7">
        <f>J12</f>
        <v>0</v>
      </c>
    </row>
    <row r="27" spans="2:10" ht="14.25" hidden="1" customHeight="1" x14ac:dyDescent="0.2">
      <c r="B27" s="2" t="s">
        <v>20</v>
      </c>
      <c r="C27" s="5"/>
      <c r="D27" s="7">
        <f>D13</f>
        <v>0</v>
      </c>
      <c r="E27" s="5"/>
      <c r="F27" s="7">
        <f>F13</f>
        <v>0</v>
      </c>
      <c r="G27" s="5"/>
      <c r="H27" s="7">
        <f>H13</f>
        <v>0</v>
      </c>
      <c r="I27" s="5"/>
      <c r="J27" s="7">
        <f>J13</f>
        <v>0</v>
      </c>
    </row>
    <row r="28" spans="2:10" ht="14.25" customHeight="1" x14ac:dyDescent="0.2">
      <c r="B28" s="2" t="s">
        <v>8</v>
      </c>
      <c r="C28" s="5"/>
      <c r="D28" s="7">
        <f>D14</f>
        <v>3</v>
      </c>
      <c r="E28" s="5"/>
      <c r="F28" s="7">
        <f>F14</f>
        <v>11</v>
      </c>
      <c r="G28" s="5"/>
      <c r="H28" s="7">
        <f>H14</f>
        <v>6</v>
      </c>
      <c r="I28" s="5"/>
      <c r="J28" s="7">
        <f>J14</f>
        <v>10</v>
      </c>
    </row>
    <row r="29" spans="2:10" ht="14.25" hidden="1" x14ac:dyDescent="0.2">
      <c r="B29" s="2" t="s">
        <v>5</v>
      </c>
      <c r="C29" s="5"/>
      <c r="D29" s="7">
        <f>D15</f>
        <v>0</v>
      </c>
      <c r="E29" s="5"/>
      <c r="F29" s="7">
        <f>F15</f>
        <v>0</v>
      </c>
      <c r="G29" s="5"/>
      <c r="H29" s="7">
        <f>H15</f>
        <v>0</v>
      </c>
      <c r="I29" s="5"/>
      <c r="J29" s="7">
        <f>J15</f>
        <v>0</v>
      </c>
    </row>
    <row r="30" spans="2:10" ht="14.25" x14ac:dyDescent="0.2">
      <c r="B30" s="2" t="s">
        <v>25</v>
      </c>
      <c r="C30" s="5"/>
      <c r="D30" s="7">
        <f>D16</f>
        <v>-2</v>
      </c>
      <c r="E30" s="5"/>
      <c r="F30" s="7">
        <f>F16</f>
        <v>0</v>
      </c>
      <c r="G30" s="5"/>
      <c r="H30" s="7">
        <f>H16</f>
        <v>-1</v>
      </c>
      <c r="I30" s="5"/>
      <c r="J30" s="7">
        <f>J16</f>
        <v>0</v>
      </c>
    </row>
    <row r="31" spans="2:10" ht="14.25" x14ac:dyDescent="0.2">
      <c r="B31" s="4" t="s">
        <v>30</v>
      </c>
      <c r="C31" s="5"/>
      <c r="D31" s="10">
        <f>D23-SUM(D25:D30)</f>
        <v>21</v>
      </c>
      <c r="E31" s="5"/>
      <c r="F31" s="10">
        <f>F23-SUM(F25:F30)</f>
        <v>-27</v>
      </c>
      <c r="G31" s="5"/>
      <c r="H31" s="10">
        <f>H23-SUM(H25:H30)</f>
        <v>51</v>
      </c>
      <c r="I31" s="5"/>
      <c r="J31" s="10">
        <f>J23-SUM(J25:J30)</f>
        <v>26</v>
      </c>
    </row>
    <row r="32" spans="2:10" x14ac:dyDescent="0.2">
      <c r="C32" s="11"/>
      <c r="D32" s="12"/>
      <c r="E32" s="11"/>
      <c r="F32" s="12"/>
      <c r="G32" s="11"/>
      <c r="H32" s="12"/>
      <c r="I32" s="11"/>
    </row>
    <row r="33" spans="2:14" ht="162.75" customHeight="1" x14ac:dyDescent="0.2">
      <c r="B33" s="19" t="s">
        <v>31</v>
      </c>
      <c r="C33" s="19"/>
      <c r="D33" s="19"/>
      <c r="E33" s="19"/>
      <c r="F33" s="19"/>
      <c r="G33" s="19"/>
      <c r="H33" s="19"/>
      <c r="I33" s="19"/>
      <c r="J33" s="19"/>
      <c r="K33" s="19"/>
      <c r="L33" s="19"/>
      <c r="M33" s="19"/>
      <c r="N33" s="19"/>
    </row>
  </sheetData>
  <mergeCells count="3">
    <mergeCell ref="D3:F3"/>
    <mergeCell ref="H3:J3"/>
    <mergeCell ref="B33:N33"/>
  </mergeCells>
  <pageMargins left="0.7" right="0.7" top="0.75" bottom="0.75" header="0.3" footer="0.3"/>
  <pageSetup orientation="portrait" verticalDpi="0"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2:N32"/>
  <sheetViews>
    <sheetView showGridLines="0" workbookViewId="0"/>
  </sheetViews>
  <sheetFormatPr defaultColWidth="9.140625" defaultRowHeight="12.75" x14ac:dyDescent="0.2"/>
  <cols>
    <col min="1" max="1" width="2.7109375" style="1" customWidth="1"/>
    <col min="2" max="2" width="64.7109375" style="1" customWidth="1"/>
    <col min="3" max="3" width="2.7109375" style="1" customWidth="1"/>
    <col min="4" max="4" width="15.7109375" style="1" hidden="1" customWidth="1"/>
    <col min="5" max="5" width="4.7109375" style="1" hidden="1" customWidth="1"/>
    <col min="6" max="6" width="15.7109375" style="1" hidden="1" customWidth="1"/>
    <col min="7" max="7" width="9.140625" style="1" hidden="1" customWidth="1"/>
    <col min="8" max="8" width="15.7109375" style="1" customWidth="1"/>
    <col min="9" max="9" width="4.7109375" style="1" customWidth="1"/>
    <col min="10" max="10" width="15.7109375" style="1" customWidth="1"/>
    <col min="11" max="13" width="9.140625" style="1"/>
    <col min="14" max="14" width="10.42578125" style="1" customWidth="1"/>
    <col min="15" max="16384" width="9.140625" style="1"/>
  </cols>
  <sheetData>
    <row r="2" spans="2:10" ht="39.75" x14ac:dyDescent="0.2">
      <c r="B2" s="15" t="s">
        <v>19</v>
      </c>
    </row>
    <row r="3" spans="2:10" ht="18" x14ac:dyDescent="0.2">
      <c r="B3" s="2" t="s">
        <v>17</v>
      </c>
      <c r="C3" s="2"/>
      <c r="D3" s="18" t="str">
        <f>'TDS Consolidated'!D3:F3</f>
        <v>3 Mos. Ended, Dec. 31,</v>
      </c>
      <c r="E3" s="18"/>
      <c r="F3" s="18"/>
      <c r="G3" s="2"/>
      <c r="H3" s="18" t="str">
        <f>'TDS Consolidated'!H3:J3</f>
        <v>3 Mos. Ended, Mar. 31,</v>
      </c>
      <c r="I3" s="18"/>
      <c r="J3" s="18"/>
    </row>
    <row r="4" spans="2:10" ht="14.25" x14ac:dyDescent="0.2">
      <c r="B4" s="2"/>
      <c r="C4" s="2"/>
      <c r="D4" s="3">
        <v>2023</v>
      </c>
      <c r="E4" s="2"/>
      <c r="F4" s="3">
        <v>2022</v>
      </c>
      <c r="G4" s="2"/>
      <c r="H4" s="3">
        <v>2024</v>
      </c>
      <c r="I4" s="2"/>
      <c r="J4" s="3">
        <v>2023</v>
      </c>
    </row>
    <row r="5" spans="2:10" ht="14.25" x14ac:dyDescent="0.2">
      <c r="B5" s="4" t="s">
        <v>28</v>
      </c>
      <c r="C5" s="5"/>
      <c r="D5" s="6">
        <v>-503</v>
      </c>
      <c r="E5" s="5"/>
      <c r="F5" s="6">
        <v>2</v>
      </c>
      <c r="G5" s="5"/>
      <c r="H5" s="6">
        <v>24</v>
      </c>
      <c r="I5" s="5"/>
      <c r="J5" s="6">
        <v>8</v>
      </c>
    </row>
    <row r="6" spans="2:10" ht="14.25" x14ac:dyDescent="0.2">
      <c r="B6" s="2" t="s">
        <v>0</v>
      </c>
      <c r="C6" s="7"/>
      <c r="D6" s="7"/>
      <c r="E6" s="7"/>
      <c r="F6" s="7"/>
      <c r="G6" s="7"/>
      <c r="H6" s="7"/>
      <c r="I6" s="7"/>
      <c r="J6" s="7"/>
    </row>
    <row r="7" spans="2:10" ht="14.25" x14ac:dyDescent="0.2">
      <c r="B7" s="2" t="s">
        <v>29</v>
      </c>
      <c r="C7" s="7"/>
      <c r="D7" s="7">
        <v>-31</v>
      </c>
      <c r="E7" s="7"/>
      <c r="F7" s="7">
        <v>6</v>
      </c>
      <c r="G7" s="7"/>
      <c r="H7" s="7">
        <v>7</v>
      </c>
      <c r="I7" s="7"/>
      <c r="J7" s="7">
        <v>3</v>
      </c>
    </row>
    <row r="8" spans="2:10" ht="14.25" x14ac:dyDescent="0.2">
      <c r="B8" s="2" t="s">
        <v>1</v>
      </c>
      <c r="C8" s="7"/>
      <c r="D8" s="7">
        <v>-2</v>
      </c>
      <c r="E8" s="7"/>
      <c r="F8" s="7">
        <v>-1</v>
      </c>
      <c r="G8" s="7"/>
      <c r="H8" s="7">
        <v>-2</v>
      </c>
      <c r="I8" s="7"/>
      <c r="J8" s="7">
        <v>-2</v>
      </c>
    </row>
    <row r="9" spans="2:10" ht="14.25" x14ac:dyDescent="0.2">
      <c r="B9" s="2" t="s">
        <v>2</v>
      </c>
      <c r="C9" s="7"/>
      <c r="D9" s="7">
        <v>65</v>
      </c>
      <c r="E9" s="7"/>
      <c r="F9" s="7">
        <v>56</v>
      </c>
      <c r="G9" s="7"/>
      <c r="H9" s="7">
        <v>65</v>
      </c>
      <c r="I9" s="7"/>
      <c r="J9" s="7">
        <v>59</v>
      </c>
    </row>
    <row r="10" spans="2:10" ht="14.25" x14ac:dyDescent="0.2">
      <c r="B10" s="2" t="s">
        <v>3</v>
      </c>
      <c r="C10" s="7"/>
      <c r="D10" s="8">
        <f>SUM(D5:D9)+1</f>
        <v>-470</v>
      </c>
      <c r="E10" s="7"/>
      <c r="F10" s="8">
        <f>SUM(F5:F9)-1</f>
        <v>62</v>
      </c>
      <c r="G10" s="7"/>
      <c r="H10" s="8">
        <f>SUM(H5:H9)-1</f>
        <v>93</v>
      </c>
      <c r="I10" s="7"/>
      <c r="J10" s="8">
        <f>SUM(J5:J9)</f>
        <v>68</v>
      </c>
    </row>
    <row r="11" spans="2:10" ht="14.25" x14ac:dyDescent="0.2">
      <c r="B11" s="2" t="s">
        <v>4</v>
      </c>
      <c r="C11" s="7"/>
      <c r="D11" s="7"/>
      <c r="E11" s="7"/>
      <c r="F11" s="7"/>
      <c r="G11" s="7"/>
      <c r="H11" s="7"/>
      <c r="I11" s="7"/>
      <c r="J11" s="7"/>
    </row>
    <row r="12" spans="2:10" ht="14.25" hidden="1" customHeight="1" x14ac:dyDescent="0.2">
      <c r="B12" s="2" t="s">
        <v>26</v>
      </c>
      <c r="C12" s="7"/>
      <c r="D12" s="7">
        <v>547</v>
      </c>
      <c r="E12" s="7"/>
      <c r="F12" s="7">
        <v>0</v>
      </c>
      <c r="G12" s="7"/>
      <c r="H12" s="7">
        <v>0</v>
      </c>
      <c r="I12" s="7"/>
      <c r="J12" s="7">
        <v>0</v>
      </c>
    </row>
    <row r="13" spans="2:10" ht="14.25" customHeight="1" x14ac:dyDescent="0.2">
      <c r="B13" s="2" t="s">
        <v>8</v>
      </c>
      <c r="C13" s="7"/>
      <c r="D13" s="7">
        <v>1</v>
      </c>
      <c r="E13" s="7"/>
      <c r="F13" s="7">
        <v>3</v>
      </c>
      <c r="G13" s="7"/>
      <c r="H13" s="7">
        <v>2</v>
      </c>
      <c r="I13" s="7"/>
      <c r="J13" s="7">
        <v>1</v>
      </c>
    </row>
    <row r="14" spans="2:10" ht="14.25" hidden="1" customHeight="1" x14ac:dyDescent="0.2">
      <c r="B14" s="2" t="s">
        <v>5</v>
      </c>
      <c r="C14" s="7"/>
      <c r="D14" s="7">
        <v>0</v>
      </c>
      <c r="E14" s="7"/>
      <c r="F14" s="7">
        <v>0</v>
      </c>
      <c r="G14" s="7"/>
      <c r="H14" s="7">
        <v>0</v>
      </c>
      <c r="I14" s="7"/>
      <c r="J14" s="7">
        <v>0</v>
      </c>
    </row>
    <row r="15" spans="2:10" ht="14.25" hidden="1" customHeight="1" x14ac:dyDescent="0.2">
      <c r="B15" s="2" t="s">
        <v>6</v>
      </c>
      <c r="C15" s="7"/>
      <c r="D15" s="7">
        <v>0</v>
      </c>
      <c r="E15" s="7"/>
      <c r="F15" s="7">
        <v>0</v>
      </c>
      <c r="G15" s="7"/>
      <c r="H15" s="7">
        <v>0</v>
      </c>
      <c r="I15" s="7"/>
      <c r="J15" s="7">
        <v>0</v>
      </c>
    </row>
    <row r="16" spans="2:10" ht="14.25" hidden="1" x14ac:dyDescent="0.2">
      <c r="B16" s="2" t="s">
        <v>7</v>
      </c>
      <c r="C16" s="7"/>
      <c r="D16" s="7">
        <v>0</v>
      </c>
      <c r="E16" s="7"/>
      <c r="F16" s="7">
        <v>0</v>
      </c>
      <c r="G16" s="7"/>
      <c r="H16" s="7">
        <v>0</v>
      </c>
      <c r="I16" s="7"/>
      <c r="J16" s="7">
        <v>0</v>
      </c>
    </row>
    <row r="17" spans="2:14" ht="14.25" x14ac:dyDescent="0.2">
      <c r="B17" s="2" t="s">
        <v>9</v>
      </c>
      <c r="C17" s="5"/>
      <c r="D17" s="9">
        <f>SUM(D10:D16)</f>
        <v>78</v>
      </c>
      <c r="E17" s="5"/>
      <c r="F17" s="9">
        <f>SUM(F10:F16)+1</f>
        <v>66</v>
      </c>
      <c r="G17" s="5"/>
      <c r="H17" s="9">
        <f>SUM(H10:H16)</f>
        <v>95</v>
      </c>
      <c r="I17" s="5"/>
      <c r="J17" s="9">
        <f>SUM(J10:J16)</f>
        <v>69</v>
      </c>
    </row>
    <row r="18" spans="2:14" ht="14.25" x14ac:dyDescent="0.2">
      <c r="B18" s="2" t="s">
        <v>10</v>
      </c>
      <c r="C18" s="5"/>
      <c r="D18" s="5"/>
      <c r="E18" s="5"/>
      <c r="F18" s="5"/>
      <c r="G18" s="5"/>
      <c r="H18" s="5"/>
      <c r="I18" s="5"/>
      <c r="J18" s="5"/>
    </row>
    <row r="19" spans="2:14" ht="14.25" hidden="1" customHeight="1" x14ac:dyDescent="0.2">
      <c r="B19" s="2" t="s">
        <v>11</v>
      </c>
      <c r="C19" s="5"/>
      <c r="D19" s="7">
        <v>0</v>
      </c>
      <c r="E19" s="5"/>
      <c r="F19" s="7">
        <v>0</v>
      </c>
      <c r="G19" s="5"/>
      <c r="H19" s="7">
        <v>0</v>
      </c>
      <c r="I19" s="5"/>
      <c r="J19" s="7">
        <v>0</v>
      </c>
    </row>
    <row r="20" spans="2:14" ht="14.25" x14ac:dyDescent="0.2">
      <c r="B20" s="17" t="s">
        <v>12</v>
      </c>
      <c r="C20" s="5"/>
      <c r="D20" s="7">
        <v>1</v>
      </c>
      <c r="E20" s="5"/>
      <c r="F20" s="7">
        <v>1</v>
      </c>
      <c r="G20" s="5"/>
      <c r="H20" s="7">
        <v>1</v>
      </c>
      <c r="I20" s="5"/>
      <c r="J20" s="7">
        <v>1</v>
      </c>
    </row>
    <row r="21" spans="2:14" ht="14.25" x14ac:dyDescent="0.2">
      <c r="B21" s="17" t="s">
        <v>13</v>
      </c>
      <c r="C21" s="5"/>
      <c r="D21" s="7">
        <v>1</v>
      </c>
      <c r="E21" s="5"/>
      <c r="F21" s="7">
        <v>0</v>
      </c>
      <c r="G21" s="5"/>
      <c r="H21" s="7">
        <v>1</v>
      </c>
      <c r="I21" s="5"/>
      <c r="J21" s="7">
        <v>0</v>
      </c>
    </row>
    <row r="22" spans="2:14" ht="14.25" x14ac:dyDescent="0.2">
      <c r="B22" s="2" t="s">
        <v>21</v>
      </c>
      <c r="C22" s="5"/>
      <c r="D22" s="8">
        <f>D17-SUM(D19:D21)</f>
        <v>76</v>
      </c>
      <c r="E22" s="5"/>
      <c r="F22" s="8">
        <f>F17-SUM(F19:F21)-1</f>
        <v>64</v>
      </c>
      <c r="G22" s="5"/>
      <c r="H22" s="8">
        <f>H17-SUM(H19:H21)</f>
        <v>93</v>
      </c>
      <c r="I22" s="5"/>
      <c r="J22" s="8">
        <f>J17-SUM(J19:J21)</f>
        <v>68</v>
      </c>
    </row>
    <row r="23" spans="2:14" ht="14.25" x14ac:dyDescent="0.2">
      <c r="B23" s="2" t="s">
        <v>10</v>
      </c>
      <c r="C23" s="5"/>
      <c r="D23" s="7"/>
      <c r="E23" s="5"/>
      <c r="F23" s="7"/>
      <c r="G23" s="5"/>
      <c r="H23" s="7"/>
      <c r="I23" s="5"/>
      <c r="J23" s="7"/>
    </row>
    <row r="24" spans="2:14" ht="14.25" x14ac:dyDescent="0.2">
      <c r="B24" s="2" t="s">
        <v>2</v>
      </c>
      <c r="C24" s="5"/>
      <c r="D24" s="7">
        <f>D9</f>
        <v>65</v>
      </c>
      <c r="E24" s="5"/>
      <c r="F24" s="7">
        <f>F9</f>
        <v>56</v>
      </c>
      <c r="G24" s="5"/>
      <c r="H24" s="7">
        <f>H9</f>
        <v>65</v>
      </c>
      <c r="I24" s="5"/>
      <c r="J24" s="7">
        <f>J9</f>
        <v>59</v>
      </c>
    </row>
    <row r="25" spans="2:14" ht="14.25" hidden="1" customHeight="1" x14ac:dyDescent="0.2">
      <c r="B25" s="2" t="s">
        <v>14</v>
      </c>
      <c r="C25" s="5"/>
      <c r="D25" s="7">
        <f>D12</f>
        <v>547</v>
      </c>
      <c r="E25" s="5"/>
      <c r="F25" s="7">
        <f>F12</f>
        <v>0</v>
      </c>
      <c r="G25" s="5"/>
      <c r="H25" s="7">
        <f>H12</f>
        <v>0</v>
      </c>
      <c r="I25" s="5"/>
      <c r="J25" s="7">
        <f>J12</f>
        <v>0</v>
      </c>
    </row>
    <row r="26" spans="2:14" ht="14.25" customHeight="1" x14ac:dyDescent="0.2">
      <c r="B26" s="2" t="s">
        <v>8</v>
      </c>
      <c r="C26" s="5"/>
      <c r="D26" s="7">
        <f>D13</f>
        <v>1</v>
      </c>
      <c r="E26" s="5"/>
      <c r="F26" s="7">
        <f>F13</f>
        <v>3</v>
      </c>
      <c r="G26" s="5"/>
      <c r="H26" s="7">
        <f>H13</f>
        <v>2</v>
      </c>
      <c r="I26" s="5"/>
      <c r="J26" s="7">
        <f>J13</f>
        <v>1</v>
      </c>
    </row>
    <row r="27" spans="2:14" ht="14.25" hidden="1" customHeight="1" x14ac:dyDescent="0.2">
      <c r="B27" s="2" t="s">
        <v>5</v>
      </c>
      <c r="C27" s="5"/>
      <c r="D27" s="7">
        <f>D14</f>
        <v>0</v>
      </c>
      <c r="E27" s="5"/>
      <c r="F27" s="7">
        <f>F14</f>
        <v>0</v>
      </c>
      <c r="G27" s="5"/>
      <c r="H27" s="7">
        <f>H14</f>
        <v>0</v>
      </c>
      <c r="I27" s="5"/>
      <c r="J27" s="7">
        <f>J14</f>
        <v>0</v>
      </c>
    </row>
    <row r="28" spans="2:14" ht="14.25" hidden="1" customHeight="1" x14ac:dyDescent="0.2">
      <c r="B28" s="2" t="s">
        <v>6</v>
      </c>
      <c r="C28" s="5"/>
      <c r="D28" s="7"/>
      <c r="E28" s="5"/>
      <c r="F28" s="7"/>
      <c r="G28" s="5"/>
      <c r="H28" s="7">
        <f>H15</f>
        <v>0</v>
      </c>
      <c r="I28" s="5"/>
      <c r="J28" s="7">
        <f>J15</f>
        <v>0</v>
      </c>
    </row>
    <row r="29" spans="2:14" ht="14.25" x14ac:dyDescent="0.2">
      <c r="B29" s="4" t="s">
        <v>30</v>
      </c>
      <c r="C29" s="5"/>
      <c r="D29" s="10">
        <f>D22-SUM(D24:D28)-1</f>
        <v>-538</v>
      </c>
      <c r="E29" s="5"/>
      <c r="F29" s="10">
        <f>F22-SUM(F24:F28)</f>
        <v>5</v>
      </c>
      <c r="G29" s="5"/>
      <c r="H29" s="10">
        <f>H22-SUM(H24:H28)+1</f>
        <v>27</v>
      </c>
      <c r="I29" s="5"/>
      <c r="J29" s="10">
        <f>J22-SUM(J24:J28)</f>
        <v>8</v>
      </c>
    </row>
    <row r="30" spans="2:14" x14ac:dyDescent="0.2">
      <c r="C30" s="11"/>
      <c r="D30" s="12"/>
      <c r="E30" s="11"/>
      <c r="F30" s="12"/>
      <c r="G30" s="11"/>
      <c r="H30" s="12"/>
      <c r="I30" s="11"/>
    </row>
    <row r="31" spans="2:14" x14ac:dyDescent="0.2">
      <c r="B31" s="16" t="s">
        <v>16</v>
      </c>
      <c r="C31" s="11"/>
      <c r="D31" s="12"/>
      <c r="E31" s="11"/>
      <c r="F31" s="12"/>
      <c r="G31" s="11"/>
      <c r="H31" s="12"/>
      <c r="I31" s="11"/>
    </row>
    <row r="32" spans="2:14" ht="168.75" customHeight="1" x14ac:dyDescent="0.2">
      <c r="B32" s="19" t="s">
        <v>33</v>
      </c>
      <c r="C32" s="19"/>
      <c r="D32" s="19"/>
      <c r="E32" s="19"/>
      <c r="F32" s="19"/>
      <c r="G32" s="19"/>
      <c r="H32" s="19"/>
      <c r="I32" s="19"/>
      <c r="J32" s="19"/>
      <c r="K32" s="19"/>
      <c r="L32" s="19"/>
      <c r="M32" s="19"/>
      <c r="N32" s="19"/>
    </row>
  </sheetData>
  <mergeCells count="3">
    <mergeCell ref="D3:F3"/>
    <mergeCell ref="H3:J3"/>
    <mergeCell ref="B32:N32"/>
  </mergeCells>
  <pageMargins left="0.7" right="0.7" top="0.75" bottom="0.75" header="0.3" footer="0.3"/>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TDS Consolidated</vt:lpstr>
      <vt:lpstr>UScellular</vt:lpstr>
      <vt:lpstr>TDS Telecom</vt:lpstr>
    </vt:vector>
  </TitlesOfParts>
  <Company>TDS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Baumgartner, Michael D.</dc:creator>
  <cp:lastModifiedBy>Baumgartner, Michael D.</cp:lastModifiedBy>
  <dcterms:created xsi:type="dcterms:W3CDTF">2017-04-25T18:38:15Z</dcterms:created>
  <dcterms:modified xsi:type="dcterms:W3CDTF">2024-05-01T15:01:57Z</dcterms:modified>
</cp:coreProperties>
</file>